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in\Desktop\"/>
    </mc:Choice>
  </mc:AlternateContent>
  <xr:revisionPtr revIDLastSave="0" documentId="8_{392F0DD0-0A23-44E4-9CC1-C7C6AACDDCCD}" xr6:coauthVersionLast="47" xr6:coauthVersionMax="47" xr10:uidLastSave="{00000000-0000-0000-0000-000000000000}"/>
  <bookViews>
    <workbookView xWindow="28680" yWindow="-120" windowWidth="29040" windowHeight="15840" xr2:uid="{22D8A5A8-BDBD-4D6D-8E82-A72BFE026B85}"/>
  </bookViews>
  <sheets>
    <sheet name="נספח 1" sheetId="1" r:id="rId1"/>
    <sheet name="נספח 2" sheetId="2" r:id="rId2"/>
    <sheet name="נספח 3" sheetId="3" r:id="rId3"/>
    <sheet name="השתלמות 25 - נספח 1" sheetId="4" r:id="rId4"/>
    <sheet name="השתלמות אגח - נספח 1" sheetId="5" r:id="rId5"/>
    <sheet name="השתלמות כללי - נספח 1" sheetId="6" r:id="rId6"/>
    <sheet name="השתלמות ממשלתי - נספח 1" sheetId="7" r:id="rId7"/>
    <sheet name="השתלמות מנייתי - נספח 1" sheetId="8" r:id="rId8"/>
    <sheet name="השתלמות עד 15% - נספח 1" sheetId="9" r:id="rId9"/>
    <sheet name="השתלמות פאסיבי - נספח 1" sheetId="10" r:id="rId10"/>
    <sheet name="S&amp;P - נספח 1" sheetId="11" r:id="rId11"/>
  </sheets>
  <externalReferences>
    <externalReference r:id="rId12"/>
  </externalReferences>
  <definedNames>
    <definedName name="_xlnm._FilterDatabase" localSheetId="10" hidden="1">'S&amp;P - נספח 1'!$A$1:$B$90</definedName>
    <definedName name="_xlnm._FilterDatabase" localSheetId="3" hidden="1">'השתלמות 25 - נספח 1'!$A$1:$B$90</definedName>
    <definedName name="_xlnm._FilterDatabase" localSheetId="4" hidden="1">'השתלמות אגח - נספח 1'!$A$1:$B$90</definedName>
    <definedName name="_xlnm._FilterDatabase" localSheetId="5" hidden="1">'השתלמות כללי - נספח 1'!$A$1:$B$90</definedName>
    <definedName name="_xlnm._FilterDatabase" localSheetId="6" hidden="1">'השתלמות ממשלתי - נספח 1'!$A$1:$B$90</definedName>
    <definedName name="_xlnm._FilterDatabase" localSheetId="7" hidden="1">'השתלמות מנייתי - נספח 1'!$A$1:$B$90</definedName>
    <definedName name="_xlnm._FilterDatabase" localSheetId="8" hidden="1">'השתלמות עד 15% - נספח 1'!$A$1:$B$90</definedName>
    <definedName name="_xlnm._FilterDatabase" localSheetId="9" hidden="1">'השתלמות פאסיבי - נספח 1'!$A$1:$B$90</definedName>
    <definedName name="_xlnm._FilterDatabase" localSheetId="0" hidden="1">'נספח 1'!$A$1:$B$90</definedName>
    <definedName name="_xlnm._FilterDatabase" localSheetId="1" hidden="1">'נספח 2'!$A$2:$B$88</definedName>
    <definedName name="_xlnm._FilterDatabase" localSheetId="2" hidden="1">'נספח 3'!$A$2:$B$76</definedName>
    <definedName name="company">[1]INFORMATION!$B$2</definedName>
    <definedName name="line3">[1]INFORMATION!$P$8</definedName>
    <definedName name="Period1">[1]INFORMATION!$P$5</definedName>
    <definedName name="_xlnm.Print_Area" localSheetId="10">'S&amp;P - נספח 1'!$A$1:$B$57</definedName>
    <definedName name="_xlnm.Print_Area" localSheetId="3">'השתלמות 25 - נספח 1'!$A$1:$B$57</definedName>
    <definedName name="_xlnm.Print_Area" localSheetId="4">'השתלמות אגח - נספח 1'!$A$1:$B$57</definedName>
    <definedName name="_xlnm.Print_Area" localSheetId="5">'השתלמות כללי - נספח 1'!$A$1:$B$57</definedName>
    <definedName name="_xlnm.Print_Area" localSheetId="6">'השתלמות ממשלתי - נספח 1'!$A$1:$B$57</definedName>
    <definedName name="_xlnm.Print_Area" localSheetId="7">'השתלמות מנייתי - נספח 1'!$A$1:$B$57</definedName>
    <definedName name="_xlnm.Print_Area" localSheetId="8">'השתלמות עד 15% - נספח 1'!$A$1:$B$57</definedName>
    <definedName name="_xlnm.Print_Area" localSheetId="9">'השתלמות פאסיבי - נספח 1'!$A$1:$B$57</definedName>
    <definedName name="_xlnm.Print_Area" localSheetId="0">'נספח 1'!$A$1:$B$57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3" l="1"/>
  <c r="B11" i="3" l="1"/>
  <c r="B17" i="3"/>
  <c r="B75" i="3"/>
</calcChain>
</file>

<file path=xl/sharedStrings.xml><?xml version="1.0" encoding="utf-8"?>
<sst xmlns="http://schemas.openxmlformats.org/spreadsheetml/2006/main" count="464" uniqueCount="114">
  <si>
    <t>ילין לפידות קופת השתלמות מצרפי</t>
  </si>
  <si>
    <t>נספח 1 - סך ההוצאות הישירות ששולמו בעד כל סוג של הוצאה ישירה לתקופה המסתיימת ביום</t>
  </si>
  <si>
    <t xml:space="preserve">הוצאות ישירות שאינן מסוג עמלת ניהול חיצוני </t>
  </si>
  <si>
    <t>אלפי ש"ח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</si>
  <si>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</si>
  <si>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</si>
  <si>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</si>
  <si>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2. סך הכל דמי שמירה בשל ניירות ערך סחירים וכל עמלה שגובה מי שמבצע את משמרות ניירות הערך (קסטודיאן)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</si>
  <si>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</si>
  <si>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</si>
  <si>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</si>
  <si>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t xml:space="preserve">א. הוצאה הנובעת מהשקעה בניירות ערך לא סחירים או ממתן הלוואה למי שאינו עמית או מבוטח </t>
  </si>
  <si>
    <t xml:space="preserve">ב. הוצאה הנובעת מהשקעה בזכויות במקרקעין </t>
  </si>
  <si>
    <t>4. מסים החלים על משקיע מוסדי, על נכסיו, על הכנסותיו ועל עסקאות שנעשו בנכסיו</t>
  </si>
  <si>
    <t>5. סך הוצאות בעד ניהול תביעות</t>
  </si>
  <si>
    <t>6. סך הוצאות בעד מתן משכנתאות</t>
  </si>
  <si>
    <t>7. סך הכל הוצאות ישירות שאינן מסוג עמלת ניהול חיצוני )סכום סעיפים 1 עד 6</t>
  </si>
  <si>
    <t>8. שווי ממוצע של נכסי הקופה או המסלול (ממוצע פשוט של סעיפים 8.א ו- 8.ב)</t>
  </si>
  <si>
    <t>א. השווי המשוערך של  נכסי הקופה או המסלול נכון ליום 31 בדצמבר של שנת הכספים שהסתיימה 2023</t>
  </si>
  <si>
    <t>9 . שיעור שנתי של הוצאות ישירות שאינן מסוג עמלת ניהול חיצוני (חלוקה של סעיף 7 בסעיף 8)</t>
  </si>
  <si>
    <t>הוצאות ישירות מסוג עמלת ניהול חיצוני</t>
  </si>
  <si>
    <t>10 . סך דמי ניהול משתנים – החלק מתשלום עמלת ניהול חיצוני שנגזר מתשואת הנכסים</t>
  </si>
  <si>
    <t>11 . סה"כ הוצאות ישירות מסוג "עמלת ניהול חיצוני" (סכום סעיפים 11 .א עד 11 .ט)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</si>
  <si>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</si>
  <si>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</si>
  <si>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</si>
  <si>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</si>
  <si>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</si>
  <si>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  סך תשלומים בגין השקעה בקרנות סל כאשר 75 אחוזים לפחות מנכסי הקרן הם נכסים שלא הונפקו במדינת ישראל ואינם נסחרים או מוחזקים בה</t>
  </si>
  <si>
    <t>ז. 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</si>
  <si>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 סך תשלומים בגין השקעה בקרנות נאמנות זרות כאשר 75 אחוזים לפחות מנכסי הקרן מושקעים בנכסים שלא הונפקו במדינת ישראל ואינם נסחרים או מוחזקים בה</t>
  </si>
  <si>
    <t xml:space="preserve"> ט. סך תשלומים בגין השקעה בקרן טכנולוגיה עילית</t>
  </si>
  <si>
    <t>12. שיעור עמלת ניהול חיצוני בפועל לפני החזר, ככל שבוצע (חלוקה של סעיף 11 בסעיף 8 .ב)</t>
  </si>
  <si>
    <t>13. שיעור מגבלת עמלת ניהול חיצוני שהמשקיע המוסדי הצהיר עליה  עבור שנת הכספים שהסתיימה</t>
  </si>
  <si>
    <t>14. ההפרש בין שיעור מגבלת עמלת ניהול חיצוני מוצהרת לבין שיעור  עמלת ניהול חיצוני בפועל (סעיף 14 פחות סעיף 13)</t>
  </si>
  <si>
    <t>15.א סכום שהוחזר לחוסכים  (אם הוחזר)</t>
  </si>
  <si>
    <t>16.סך כל הוצאות ישירות )סכום של סעיף 7 וסעיף 1 1 בניכוי סעיף 15 א)</t>
  </si>
  <si>
    <t>17. שיעור סך ההוצאות הישירות מתוך יתרת נכסים ממוצעת (חלוקה של סעיף 16 בסעיף 8)</t>
  </si>
  <si>
    <t>סך הכל הוצאות ישירות (לצורך חישוב שיעור עלות שנתית צפויה)</t>
  </si>
  <si>
    <t>19.De : שיעור הוצאות ישירות (סכום של סעיף 9 וסעיף 18)</t>
  </si>
  <si>
    <t>אלפי ₪</t>
  </si>
  <si>
    <t>ברוקארז'- עמלות קנייה ומכירה בגין ביצוע עסקאות בניירות ערך סחירים</t>
  </si>
  <si>
    <t>צדדים קשורים</t>
  </si>
  <si>
    <r>
      <t>(3)</t>
    </r>
    <r>
      <rPr>
        <sz val="7"/>
        <color theme="1"/>
        <rFont val="Times New Roman"/>
        <family val="1"/>
      </rPr>
      <t xml:space="preserve">      </t>
    </r>
    <r>
      <rPr>
        <sz val="10"/>
        <color rgb="FF000000"/>
        <rFont val="David"/>
        <family val="2"/>
      </rPr>
      <t>אחרים</t>
    </r>
  </si>
  <si>
    <t>צדדים שאינם קשורים</t>
  </si>
  <si>
    <t>בנק לאומי לישראל</t>
  </si>
  <si>
    <t>IBI</t>
  </si>
  <si>
    <t>הפניקס</t>
  </si>
  <si>
    <t>אחרים</t>
  </si>
  <si>
    <t>סך עמלות ברוקראז'</t>
  </si>
  <si>
    <t>עמלות קסטודיאן</t>
  </si>
  <si>
    <t>סך עמלות קסטודיאן</t>
  </si>
  <si>
    <t>הוצאה הנובעת מהשקעה בניירות ערך לא סחירים או ממתן הלוואה</t>
  </si>
  <si>
    <t>הוצאות משפטיות הנובעות מהשקעה בני"ע לא סחירים</t>
  </si>
  <si>
    <t>סך הוצאות הנובעות מהשקעה בניירות ערך לא סחירים או ממתן הלוואה</t>
  </si>
  <si>
    <t>הוצאה הנובעת מהשקעה בזכויות מקרקעין</t>
  </si>
  <si>
    <t>סך הוצאות הנובעות מהשקעה בזכויות מקרקעין</t>
  </si>
  <si>
    <t>מסים החלים על הנכסים, ההכנסות והעסקאות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</si>
  <si>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</si>
  <si>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</si>
  <si>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</si>
  <si>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</si>
  <si>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r>
      <t>סך הכל עמלות והוצאות</t>
    </r>
    <r>
      <rPr>
        <u/>
        <sz val="12"/>
        <rFont val="David"/>
        <family val="2"/>
      </rPr>
      <t xml:space="preserve"> </t>
    </r>
    <r>
      <rPr>
        <b/>
        <u/>
        <sz val="12"/>
        <rFont val="David"/>
        <family val="2"/>
      </rPr>
      <t>שאינן עמלות ניהול חיצוני</t>
    </r>
  </si>
  <si>
    <t>תשלום הנובע מהשקעה בקרנות השקעה בישראל</t>
  </si>
  <si>
    <t>קרן CREDITO</t>
  </si>
  <si>
    <t>קרן יסודות</t>
  </si>
  <si>
    <t>קרן שביט 5</t>
  </si>
  <si>
    <t>קרן AP PARTNERS</t>
  </si>
  <si>
    <t>קרן טופ קפיטל</t>
  </si>
  <si>
    <t>קרן יסודות אנקס</t>
  </si>
  <si>
    <t>סך תשלומים הנובעים מהשקעה בקרנות השקעה בישראל</t>
  </si>
  <si>
    <t>תשלום הנובע מהשקעה בקרנות השקעה בחו"ל</t>
  </si>
  <si>
    <t>קרן פנתאון</t>
  </si>
  <si>
    <t>קרן פן-פאנד</t>
  </si>
  <si>
    <t>קרן המילטון</t>
  </si>
  <si>
    <t>קרן פרוקס</t>
  </si>
  <si>
    <t>קרן MSD</t>
  </si>
  <si>
    <t>קרן ויולה</t>
  </si>
  <si>
    <t>קרן מנדרין</t>
  </si>
  <si>
    <t>סך תשלומים הנובעים מהשקעה בקרנות השקעה בחו"ל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</si>
  <si>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</si>
  <si>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</si>
  <si>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</si>
  <si>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</si>
  <si>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סך תשלומים בגין השקעה בקרן סל כאשר 75% לפחות מנכסי הקרן הם נכסים שלא הונפקו במדינת ישראל ואינם נסחרים או מוחזקים בה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</si>
  <si>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</si>
  <si>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BlackRock Inc</t>
  </si>
  <si>
    <t>State Street</t>
  </si>
  <si>
    <t>ETF series solutions</t>
  </si>
  <si>
    <t>Lyxor</t>
  </si>
  <si>
    <t>amundi investment solutions SA</t>
  </si>
  <si>
    <t xml:space="preserve">סך תשלום למנהלי קרן סל 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</si>
  <si>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</si>
  <si>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</si>
  <si>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</si>
  <si>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FundRock Management</t>
  </si>
  <si>
    <t>סך תשלומים בגין השקעה בקרנות נאמנות זרות</t>
  </si>
  <si>
    <t>תשלומים בגין השקעה בקרן טכנולוגיה עילית</t>
  </si>
  <si>
    <t>סך תשלום בגין השקעה בקרן טכנולוגיה עילית</t>
  </si>
  <si>
    <t>סך הכל עמלות ניהול חיצוני</t>
  </si>
  <si>
    <t>תשלום של דמי ניהול משתנים</t>
  </si>
  <si>
    <t>סך תשלום דמי ניהול משתנים</t>
  </si>
  <si>
    <t>סך הכל נכסים לסוף שנה קודמת</t>
  </si>
  <si>
    <t>ילין לפידות קרן השתלמות מסלול אג"ח עד 25% מניות</t>
  </si>
  <si>
    <t>ילין לפידות קרן השתלמות מסלול אג"ח</t>
  </si>
  <si>
    <t>ילין לפידות קרן השתלמות מסלול כללי</t>
  </si>
  <si>
    <t>ילין לפידות קופת השתלמות מסלול אג"ח ממשלת ישראל</t>
  </si>
  <si>
    <t>ילין לפידות קרן השתלמות מסלול מניות</t>
  </si>
  <si>
    <t>ילין לפידות קרן השתלמות מסלול אג"ח עד 15% מניות</t>
  </si>
  <si>
    <t>ילין השתלמות מסלול פאסיבי כללי</t>
  </si>
  <si>
    <t>ילין  השתלמות S&amp;P 500</t>
  </si>
  <si>
    <t>ב. השווי המשוערך של נכסי הקופה או המסלול נכון ליום 31 בדצמבר של שנת הכספים שהסתיימה לפני 2022  או לתקופה אחרת לפי העניין</t>
  </si>
  <si>
    <t>15.ב שיעור עמלת ניהול חיצוני בפועל לאחר החזר, (חלוקה של התוצאה של סעיף 11 בניכוי סעיף 15 א, בסעיף 8 .ב)</t>
  </si>
  <si>
    <t>18. שיעור מגבלת עמלת ניהול חיצוני שהמשקיע המוסדי הצהיר עליה בהתאם לתקנה 2א לתקנות הוצאות ישירות עבור שנת הכספים הבאה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</si>
</sst>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_ ;[Red]\-#,##0\ "/>
    <numFmt numFmtId="165" formatCode="0.000%"/>
    <numFmt numFmtId="166" formatCode="0.0%"/>
  </numFmts>
  <fonts count="1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sz val="11"/>
      <color rgb="FF000000"/>
      <name val="David"/>
      <family val="2"/>
    </font>
    <font>
      <b/>
      <sz val="14"/>
      <color theme="1"/>
      <name val="David"/>
      <family val="2"/>
    </font>
    <font>
      <b/>
      <sz val="11"/>
      <color theme="1"/>
      <name val="Arial"/>
      <family val="2"/>
      <scheme val="minor"/>
    </font>
    <font>
      <sz val="11"/>
      <color theme="1"/>
      <name val="David"/>
      <family val="2"/>
      <charset val="177"/>
    </font>
    <font>
      <b/>
      <sz val="12"/>
      <color theme="1"/>
      <name val="David"/>
      <family val="2"/>
    </font>
    <font>
      <sz val="7"/>
      <color theme="1"/>
      <name val="Times New Roman"/>
      <family val="1"/>
    </font>
    <font>
      <sz val="10"/>
      <color rgb="FF000000"/>
      <name val="David"/>
      <family val="2"/>
    </font>
    <font>
      <b/>
      <u/>
      <sz val="12"/>
      <name val="David"/>
      <family val="2"/>
    </font>
    <font>
      <u/>
      <sz val="12"/>
      <name val="David"/>
      <family val="2"/>
    </font>
    <font>
      <u/>
      <sz val="11"/>
      <color theme="1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right"/>
    </xf>
    <xf numFmtId="14" fontId="4" fillId="2" borderId="0" xfId="0" applyNumberFormat="1" applyFont="1" applyFill="1"/>
    <xf numFmtId="0" fontId="4" fillId="0" borderId="0" xfId="0" applyFont="1"/>
    <xf numFmtId="0" fontId="5" fillId="3" borderId="1" xfId="0" applyFont="1" applyFill="1" applyBorder="1" applyAlignment="1">
      <alignment horizontal="right" vertical="center" readingOrder="1"/>
    </xf>
    <xf numFmtId="0" fontId="4" fillId="2" borderId="1" xfId="0" applyFont="1" applyFill="1" applyBorder="1" applyAlignment="1">
      <alignment horizontal="right" readingOrder="2"/>
    </xf>
    <xf numFmtId="164" fontId="4" fillId="2" borderId="1" xfId="0" applyNumberFormat="1" applyFont="1" applyFill="1" applyBorder="1"/>
    <xf numFmtId="0" fontId="3" fillId="0" borderId="1" xfId="0" applyFont="1" applyBorder="1" applyAlignment="1">
      <alignment horizontal="right" readingOrder="2"/>
    </xf>
    <xf numFmtId="164" fontId="3" fillId="0" borderId="1" xfId="0" applyNumberFormat="1" applyFont="1" applyBorder="1"/>
    <xf numFmtId="0" fontId="4" fillId="0" borderId="1" xfId="0" applyFont="1" applyBorder="1" applyAlignment="1">
      <alignment horizontal="right" readingOrder="2"/>
    </xf>
    <xf numFmtId="164" fontId="4" fillId="0" borderId="1" xfId="0" applyNumberFormat="1" applyFont="1" applyBorder="1"/>
    <xf numFmtId="0" fontId="3" fillId="0" borderId="1" xfId="0" applyFont="1" applyBorder="1" applyAlignment="1">
      <alignment horizontal="right" wrapText="1" readingOrder="2"/>
    </xf>
    <xf numFmtId="43" fontId="4" fillId="2" borderId="1" xfId="1" applyFont="1" applyFill="1" applyBorder="1" applyAlignment="1">
      <alignment horizontal="right" readingOrder="2"/>
    </xf>
    <xf numFmtId="10" fontId="4" fillId="2" borderId="1" xfId="2" applyNumberFormat="1" applyFont="1" applyFill="1" applyBorder="1"/>
    <xf numFmtId="0" fontId="6" fillId="0" borderId="1" xfId="0" applyFont="1" applyBorder="1" applyAlignment="1">
      <alignment horizontal="right" readingOrder="2"/>
    </xf>
    <xf numFmtId="165" fontId="4" fillId="2" borderId="1" xfId="2" applyNumberFormat="1" applyFont="1" applyFill="1" applyBorder="1"/>
    <xf numFmtId="43" fontId="4" fillId="2" borderId="1" xfId="1" applyFont="1" applyFill="1" applyBorder="1"/>
    <xf numFmtId="43" fontId="3" fillId="0" borderId="1" xfId="0" applyNumberFormat="1" applyFont="1" applyBorder="1"/>
    <xf numFmtId="0" fontId="3" fillId="0" borderId="1" xfId="0" applyFont="1" applyBorder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right" vertical="top" wrapText="1"/>
    </xf>
    <xf numFmtId="0" fontId="8" fillId="0" borderId="1" xfId="0" applyFont="1" applyBorder="1" applyAlignment="1">
      <alignment horizontal="right" readingOrder="2"/>
    </xf>
    <xf numFmtId="0" fontId="9" fillId="2" borderId="1" xfId="0" applyFont="1" applyFill="1" applyBorder="1" applyAlignment="1">
      <alignment horizontal="right" readingOrder="2"/>
    </xf>
    <xf numFmtId="0" fontId="4" fillId="4" borderId="1" xfId="0" applyFont="1" applyFill="1" applyBorder="1" applyAlignment="1">
      <alignment horizontal="right" readingOrder="2"/>
    </xf>
    <xf numFmtId="164" fontId="4" fillId="4" borderId="1" xfId="0" applyNumberFormat="1" applyFont="1" applyFill="1" applyBorder="1"/>
    <xf numFmtId="0" fontId="12" fillId="4" borderId="1" xfId="0" applyFont="1" applyFill="1" applyBorder="1" applyAlignment="1">
      <alignment horizontal="right" readingOrder="2"/>
    </xf>
    <xf numFmtId="0" fontId="0" fillId="0" borderId="0" xfId="0" applyAlignment="1">
      <alignment horizontal="right" vertical="top" wrapText="1"/>
    </xf>
    <xf numFmtId="0" fontId="14" fillId="0" borderId="0" xfId="0" applyFont="1" applyAlignment="1">
      <alignment horizontal="right"/>
    </xf>
    <xf numFmtId="0" fontId="14" fillId="0" borderId="0" xfId="0" applyFont="1"/>
    <xf numFmtId="164" fontId="4" fillId="4" borderId="2" xfId="0" applyNumberFormat="1" applyFont="1" applyFill="1" applyBorder="1"/>
    <xf numFmtId="164" fontId="8" fillId="0" borderId="1" xfId="0" applyNumberFormat="1" applyFont="1" applyBorder="1"/>
    <xf numFmtId="0" fontId="0" fillId="0" borderId="0" xfId="0" applyAlignment="1">
      <alignment horizontal="right"/>
    </xf>
    <xf numFmtId="43" fontId="8" fillId="0" borderId="1" xfId="1" applyFont="1" applyBorder="1"/>
    <xf numFmtId="0" fontId="2" fillId="4" borderId="1" xfId="0" applyFont="1" applyFill="1" applyBorder="1" applyAlignment="1">
      <alignment horizontal="right" readingOrder="2"/>
    </xf>
    <xf numFmtId="164" fontId="2" fillId="4" borderId="1" xfId="0" applyNumberFormat="1" applyFont="1" applyFill="1" applyBorder="1"/>
    <xf numFmtId="10" fontId="4" fillId="5" borderId="1" xfId="2" applyNumberFormat="1" applyFont="1" applyFill="1" applyBorder="1"/>
    <xf numFmtId="165" fontId="4" fillId="5" borderId="1" xfId="2" applyNumberFormat="1" applyFont="1" applyFill="1" applyBorder="1"/>
    <xf numFmtId="0" fontId="3" fillId="0" borderId="1" xfId="0" applyFont="1" applyBorder="1" applyAlignment="1">
      <alignment horizontal="right"/>
    </xf>
    <xf numFmtId="166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y%20Documents\&#1491;&#1493;&#1495;&#1493;&#1514;%20&#1499;&#1505;&#1508;&#1497;&#1497;&#1501;\&#1511;&#1493;&#1508;&#1493;&#1514;%20&#1490;&#1502;&#1500;\2023\Q4\&#1506;&#1493;&#1512;&#1498;%20&#1491;&#1493;&#1495;&#1493;&#1514;\&#1491;&#1493;&#1495;&#1493;&#1514;%20&#1499;&#1505;&#1508;&#1497;&#1497;&#1501;\&#8207;&#8207;G1039B_423.xlsx" TargetMode="External"/><Relationship Id="rId1" Type="http://schemas.openxmlformats.org/officeDocument/2006/relationships/externalLinkPath" Target="file:///G:\My%20Documents\&#1491;&#1493;&#1495;&#1493;&#1514;%20&#1499;&#1505;&#1508;&#1497;&#1497;&#1501;\&#1511;&#1493;&#1508;&#1493;&#1514;%20&#1490;&#1502;&#1500;\2023\Q4\&#1506;&#1493;&#1512;&#1498;%20&#1491;&#1493;&#1495;&#1493;&#1514;\&#1491;&#1493;&#1495;&#1493;&#1514;%20&#1499;&#1505;&#1508;&#1497;&#1497;&#1501;\&#8207;&#8207;G1039B_4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_HLY"/>
      <sheetName val="HLY1"/>
      <sheetName val="HLY2"/>
      <sheetName val="HLY3"/>
      <sheetName val="Index_Invest"/>
      <sheetName val="InA1"/>
      <sheetName val="InA2"/>
      <sheetName val="InA3A"/>
      <sheetName val="InA3B"/>
      <sheetName val="InA5"/>
      <sheetName val="InA6A"/>
      <sheetName val="InA6B"/>
      <sheetName val="INA11"/>
      <sheetName val="INB1"/>
      <sheetName val="INB2"/>
      <sheetName val="INC1"/>
      <sheetName val="INC2"/>
      <sheetName val="INC3"/>
      <sheetName val="Index_Histalmot"/>
      <sheetName val="Test_Histalmot"/>
      <sheetName val="הא1"/>
      <sheetName val="הא2"/>
      <sheetName val="האa3"/>
      <sheetName val="האw3"/>
      <sheetName val="הא5"/>
      <sheetName val="הא11"/>
      <sheetName val="הב1"/>
      <sheetName val="הב2"/>
      <sheetName val="הג1"/>
      <sheetName val="הג2"/>
      <sheetName val="הג3"/>
      <sheetName val="Index_Gemel"/>
      <sheetName val="Test_Gemel"/>
      <sheetName val="א1"/>
      <sheetName val="א2"/>
      <sheetName val="א5"/>
      <sheetName val="א6"/>
      <sheetName val="אs6"/>
      <sheetName val="א11"/>
      <sheetName val="א13"/>
      <sheetName val="ב1"/>
      <sheetName val="ב2"/>
      <sheetName val="ג1"/>
      <sheetName val="ג2"/>
      <sheetName val="ג3"/>
      <sheetName val="DIR5"/>
      <sheetName val="DIR4"/>
      <sheetName val="DIR3"/>
      <sheetName val="DIR2"/>
      <sheetName val="DIR1"/>
      <sheetName val="B7"/>
      <sheetName val="B6"/>
      <sheetName val="B5"/>
      <sheetName val="B4"/>
      <sheetName val="B3"/>
      <sheetName val="B2"/>
      <sheetName val="B1"/>
      <sheetName val="3"/>
      <sheetName val="2"/>
      <sheetName val="1"/>
      <sheetName val="Status"/>
      <sheetName val="מסלולים"/>
      <sheetName val="Sum"/>
      <sheetName val="Checks"/>
      <sheetName val="הנחיות"/>
      <sheetName val="Corrections"/>
      <sheetName val="UPDATES"/>
      <sheetName val="INFORM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1">
          <cell r="E1" t="str">
            <v>חזרה</v>
          </cell>
        </row>
      </sheetData>
      <sheetData sheetId="60"/>
      <sheetData sheetId="61"/>
      <sheetData sheetId="62"/>
      <sheetData sheetId="63"/>
      <sheetData sheetId="64"/>
      <sheetData sheetId="65"/>
      <sheetData sheetId="66"/>
      <sheetData sheetId="67">
        <row r="2">
          <cell r="B2" t="str">
            <v>ילין לפידות קופה מרכזית לפיצויים</v>
          </cell>
        </row>
        <row r="5">
          <cell r="P5" t="str">
            <v>2023</v>
          </cell>
        </row>
        <row r="8">
          <cell r="P8" t="str">
            <v>באלפי ₪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8822-7C2B-464F-87C5-03891D14FD2B}">
  <sheetPr>
    <pageSetUpPr fitToPage="1"/>
  </sheetPr>
  <dimension ref="A1:C89"/>
  <sheetViews>
    <sheetView rightToLeft="1" tabSelected="1" topLeftCell="A3" zoomScaleNormal="100" workbookViewId="0">
      <selection activeCell="B51" sqref="B51"/>
    </sheetView>
  </sheetViews>
  <sheetFormatPr defaultColWidth="9" defaultRowHeight="15" x14ac:dyDescent="0.25"/>
  <cols>
    <col min="1" max="1" width="119.875" style="22" bestFit="1" customWidth="1"/>
    <col min="2" max="2" width="11.875" style="3" bestFit="1" customWidth="1"/>
    <col min="3" max="3" width="14.25" style="3" customWidth="1"/>
    <col min="4" max="16384" width="9" style="3"/>
  </cols>
  <sheetData>
    <row r="1" spans="1:2" x14ac:dyDescent="0.25">
      <c r="A1" s="1" t="s">
        <v>0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3884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3884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68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68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73</v>
      </c>
    </row>
    <row r="14" spans="1:2" x14ac:dyDescent="0.25">
      <c r="A14" s="14" t="s">
        <v>11</v>
      </c>
      <c r="B14" s="11">
        <v>73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2805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6830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26229083.374056775</v>
      </c>
    </row>
    <row r="26" spans="1:2" x14ac:dyDescent="0.25">
      <c r="A26" s="10" t="s">
        <v>18</v>
      </c>
      <c r="B26" s="13">
        <v>28801738.705020003</v>
      </c>
    </row>
    <row r="27" spans="1:2" x14ac:dyDescent="0.25">
      <c r="A27" s="10" t="s">
        <v>111</v>
      </c>
      <c r="B27" s="13">
        <v>23656428.043093547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2.6039796750028875E-4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5584.9250107893668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12451.851979249479</v>
      </c>
    </row>
    <row r="36" spans="1:2" x14ac:dyDescent="0.25">
      <c r="A36" s="10" t="s">
        <v>23</v>
      </c>
      <c r="B36" s="13">
        <v>1424.5727994346128</v>
      </c>
    </row>
    <row r="37" spans="1:2" x14ac:dyDescent="0.25">
      <c r="A37" s="10" t="s">
        <v>24</v>
      </c>
      <c r="B37" s="13">
        <v>8789.4272005653875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1224.7281682053097</v>
      </c>
    </row>
    <row r="42" spans="1:2" x14ac:dyDescent="0.25">
      <c r="A42" s="10" t="s">
        <v>29</v>
      </c>
      <c r="B42" s="13">
        <v>1.3338853610410955</v>
      </c>
    </row>
    <row r="43" spans="1:2" x14ac:dyDescent="0.25">
      <c r="A43" s="10" t="s">
        <v>30</v>
      </c>
      <c r="B43" s="13">
        <v>1000.6419049326084</v>
      </c>
    </row>
    <row r="44" spans="1:2" x14ac:dyDescent="0.25">
      <c r="A44" s="10" t="s">
        <v>31</v>
      </c>
      <c r="B44" s="13">
        <v>11.148020750520551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5.263623044259539E-4</v>
      </c>
    </row>
    <row r="47" spans="1:2" x14ac:dyDescent="0.25">
      <c r="A47" s="8" t="s">
        <v>33</v>
      </c>
      <c r="B47" s="39">
        <v>6.9999999999999999E-4</v>
      </c>
    </row>
    <row r="48" spans="1:2" x14ac:dyDescent="0.25">
      <c r="A48" s="8" t="s">
        <v>34</v>
      </c>
      <c r="B48" s="39">
        <v>1.7363769557404609E-4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38">
        <v>5.263623044259539E-4</v>
      </c>
    </row>
    <row r="51" spans="1:2" x14ac:dyDescent="0.25">
      <c r="A51" s="8" t="s">
        <v>36</v>
      </c>
      <c r="B51" s="20">
        <v>19281.851979249477</v>
      </c>
    </row>
    <row r="52" spans="1:2" x14ac:dyDescent="0.25">
      <c r="A52" s="8" t="s">
        <v>37</v>
      </c>
      <c r="B52" s="16">
        <v>7.3513251318272092E-4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38">
        <v>6.9999999999999999E-4</v>
      </c>
    </row>
    <row r="57" spans="1:2" x14ac:dyDescent="0.25">
      <c r="A57" s="8" t="s">
        <v>39</v>
      </c>
      <c r="B57" s="38">
        <v>9.6039796750028875E-4</v>
      </c>
    </row>
    <row r="89" spans="3:3" x14ac:dyDescent="0.25">
      <c r="C89" s="3" t="e">
        <v>#DIV/0!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B60B2-9265-4F21-AFFA-DC08B0F157DA}">
  <dimension ref="A1:G88"/>
  <sheetViews>
    <sheetView rightToLeft="1" topLeftCell="A32" zoomScale="90" zoomScaleNormal="90" workbookViewId="0">
      <selection activeCell="A7" sqref="A7"/>
    </sheetView>
  </sheetViews>
  <sheetFormatPr defaultRowHeight="14.25" x14ac:dyDescent="0.2"/>
  <cols>
    <col min="1" max="1" width="56.125" style="29" bestFit="1" customWidth="1"/>
    <col min="2" max="2" width="22.875" customWidth="1"/>
    <col min="3" max="3" width="16.875" bestFit="1" customWidth="1"/>
    <col min="4" max="4" width="18" bestFit="1" customWidth="1"/>
  </cols>
  <sheetData>
    <row r="1" spans="1:7" ht="15" x14ac:dyDescent="0.2">
      <c r="A1" s="23" t="s">
        <v>0</v>
      </c>
    </row>
    <row r="2" spans="1:7" s="3" customFormat="1" ht="15" x14ac:dyDescent="0.25">
      <c r="A2" s="24"/>
      <c r="B2" s="13" t="s">
        <v>40</v>
      </c>
    </row>
    <row r="3" spans="1:7" s="3" customFormat="1" ht="15.75" x14ac:dyDescent="0.25">
      <c r="A3" s="25" t="s">
        <v>41</v>
      </c>
      <c r="B3" s="25"/>
    </row>
    <row r="4" spans="1:7" s="3" customFormat="1" ht="15" x14ac:dyDescent="0.25">
      <c r="A4" s="26" t="s">
        <v>42</v>
      </c>
      <c r="B4" s="27">
        <v>0</v>
      </c>
    </row>
    <row r="5" spans="1:7" s="3" customFormat="1" ht="15" x14ac:dyDescent="0.25">
      <c r="A5" s="24"/>
      <c r="B5" s="13"/>
    </row>
    <row r="6" spans="1:7" s="3" customFormat="1" ht="15" x14ac:dyDescent="0.25">
      <c r="A6" s="24"/>
      <c r="B6" s="13"/>
      <c r="C6"/>
      <c r="D6"/>
      <c r="E6"/>
      <c r="F6"/>
      <c r="G6"/>
    </row>
    <row r="7" spans="1:7" s="3" customFormat="1" ht="15" x14ac:dyDescent="0.25">
      <c r="A7" s="24"/>
      <c r="B7" s="13"/>
      <c r="C7"/>
      <c r="D7"/>
      <c r="E7"/>
      <c r="F7"/>
      <c r="G7"/>
    </row>
    <row r="8" spans="1:7" s="3" customFormat="1" ht="15" x14ac:dyDescent="0.25">
      <c r="A8" s="26" t="s">
        <v>44</v>
      </c>
      <c r="B8" s="27">
        <v>3883.9237383981558</v>
      </c>
      <c r="C8"/>
      <c r="D8"/>
      <c r="E8"/>
      <c r="F8"/>
      <c r="G8"/>
    </row>
    <row r="9" spans="1:7" s="3" customFormat="1" ht="15" x14ac:dyDescent="0.25">
      <c r="A9" s="24" t="s">
        <v>45</v>
      </c>
      <c r="B9" s="13">
        <v>3268.8849300000002</v>
      </c>
      <c r="C9"/>
      <c r="D9"/>
      <c r="E9"/>
      <c r="F9"/>
      <c r="G9"/>
    </row>
    <row r="10" spans="1:7" s="3" customFormat="1" ht="15" x14ac:dyDescent="0.25">
      <c r="A10" s="24" t="s">
        <v>46</v>
      </c>
      <c r="B10" s="13">
        <v>186.45407597871989</v>
      </c>
      <c r="C10"/>
      <c r="D10"/>
      <c r="E10"/>
      <c r="F10"/>
      <c r="G10"/>
    </row>
    <row r="11" spans="1:7" s="3" customFormat="1" ht="15" x14ac:dyDescent="0.25">
      <c r="A11" s="24" t="s">
        <v>47</v>
      </c>
      <c r="B11" s="13">
        <v>145.53482561062981</v>
      </c>
      <c r="C11"/>
      <c r="D11"/>
      <c r="E11"/>
      <c r="F11"/>
      <c r="G11"/>
    </row>
    <row r="12" spans="1:7" s="3" customFormat="1" ht="15" x14ac:dyDescent="0.25">
      <c r="A12" s="24" t="s">
        <v>48</v>
      </c>
      <c r="B12" s="13">
        <v>283.04990680880576</v>
      </c>
      <c r="C12"/>
      <c r="D12"/>
      <c r="E12"/>
      <c r="F12"/>
      <c r="G12"/>
    </row>
    <row r="13" spans="1:7" s="3" customFormat="1" ht="15" x14ac:dyDescent="0.25">
      <c r="A13" s="26" t="s">
        <v>49</v>
      </c>
      <c r="B13" s="27">
        <v>3883.9237383981558</v>
      </c>
      <c r="C13"/>
      <c r="D13"/>
      <c r="E13"/>
      <c r="F13"/>
      <c r="G13"/>
    </row>
    <row r="14" spans="1:7" s="3" customFormat="1" ht="15" x14ac:dyDescent="0.25">
      <c r="A14" s="12"/>
      <c r="B14" s="13"/>
      <c r="C14"/>
      <c r="D14"/>
      <c r="E14"/>
      <c r="F14"/>
      <c r="G14"/>
    </row>
    <row r="15" spans="1:7" s="3" customFormat="1" ht="15.75" x14ac:dyDescent="0.25">
      <c r="A15" s="25" t="s">
        <v>50</v>
      </c>
      <c r="B15" s="8"/>
      <c r="C15"/>
      <c r="D15"/>
      <c r="E15"/>
      <c r="F15"/>
      <c r="G15"/>
    </row>
    <row r="16" spans="1:7" s="3" customFormat="1" ht="15" x14ac:dyDescent="0.25">
      <c r="A16" s="26" t="s">
        <v>42</v>
      </c>
      <c r="B16" s="27">
        <v>0</v>
      </c>
      <c r="C16"/>
      <c r="D16"/>
      <c r="E16"/>
      <c r="F16"/>
      <c r="G16"/>
    </row>
    <row r="17" spans="1:7" s="3" customFormat="1" ht="15" x14ac:dyDescent="0.25">
      <c r="A17" s="24"/>
      <c r="B17" s="13"/>
      <c r="C17"/>
      <c r="D17"/>
      <c r="E17"/>
      <c r="F17"/>
      <c r="G17"/>
    </row>
    <row r="18" spans="1:7" s="3" customFormat="1" ht="15" x14ac:dyDescent="0.25">
      <c r="A18" s="24"/>
      <c r="B18" s="13"/>
      <c r="C18"/>
      <c r="D18"/>
      <c r="E18"/>
      <c r="F18"/>
      <c r="G18"/>
    </row>
    <row r="19" spans="1:7" s="3" customFormat="1" ht="15" x14ac:dyDescent="0.25">
      <c r="A19" s="24"/>
      <c r="B19" s="13"/>
      <c r="C19"/>
      <c r="D19"/>
      <c r="E19"/>
      <c r="F19"/>
      <c r="G19"/>
    </row>
    <row r="20" spans="1:7" s="3" customFormat="1" ht="15" x14ac:dyDescent="0.25">
      <c r="A20" s="26" t="s">
        <v>44</v>
      </c>
      <c r="B20" s="27">
        <v>68</v>
      </c>
      <c r="C20"/>
      <c r="D20"/>
      <c r="E20"/>
      <c r="F20"/>
      <c r="G20"/>
    </row>
    <row r="21" spans="1:7" s="3" customFormat="1" ht="15" x14ac:dyDescent="0.25">
      <c r="A21" s="24" t="s">
        <v>45</v>
      </c>
      <c r="B21" s="13">
        <v>68</v>
      </c>
    </row>
    <row r="22" spans="1:7" s="3" customFormat="1" ht="15" x14ac:dyDescent="0.25">
      <c r="A22" s="24"/>
      <c r="B22" s="13"/>
    </row>
    <row r="23" spans="1:7" s="3" customFormat="1" ht="15" x14ac:dyDescent="0.25">
      <c r="A23" s="24"/>
      <c r="B23" s="13"/>
    </row>
    <row r="24" spans="1:7" s="3" customFormat="1" ht="15" x14ac:dyDescent="0.25">
      <c r="A24" s="26" t="s">
        <v>51</v>
      </c>
      <c r="B24" s="27">
        <v>68</v>
      </c>
    </row>
    <row r="25" spans="1:7" s="3" customFormat="1" ht="15" x14ac:dyDescent="0.25">
      <c r="A25" s="12"/>
      <c r="B25" s="13"/>
    </row>
    <row r="26" spans="1:7" s="3" customFormat="1" ht="15.75" x14ac:dyDescent="0.25">
      <c r="A26" s="25" t="s">
        <v>52</v>
      </c>
      <c r="B26" s="8"/>
    </row>
    <row r="27" spans="1:7" s="3" customFormat="1" ht="15" x14ac:dyDescent="0.25">
      <c r="A27" s="24" t="s">
        <v>53</v>
      </c>
      <c r="B27" s="13">
        <v>28.324209999999994</v>
      </c>
    </row>
    <row r="28" spans="1:7" s="3" customFormat="1" ht="15" x14ac:dyDescent="0.25">
      <c r="A28" s="24" t="s">
        <v>43</v>
      </c>
      <c r="B28" s="13">
        <v>44.675789999999999</v>
      </c>
    </row>
    <row r="29" spans="1:7" s="3" customFormat="1" ht="15" x14ac:dyDescent="0.25">
      <c r="A29" s="12"/>
      <c r="B29" s="13"/>
    </row>
    <row r="30" spans="1:7" s="3" customFormat="1" ht="15" x14ac:dyDescent="0.25">
      <c r="A30" s="26" t="s">
        <v>54</v>
      </c>
      <c r="B30" s="27">
        <v>73</v>
      </c>
    </row>
    <row r="31" spans="1:7" s="3" customFormat="1" ht="15" x14ac:dyDescent="0.25">
      <c r="A31" s="12"/>
      <c r="B31" s="13"/>
    </row>
    <row r="32" spans="1:7" s="3" customFormat="1" ht="15.75" x14ac:dyDescent="0.25">
      <c r="A32" s="25" t="s">
        <v>55</v>
      </c>
      <c r="B32" s="8"/>
    </row>
    <row r="33" spans="1:2" s="3" customFormat="1" ht="15" x14ac:dyDescent="0.25">
      <c r="A33" s="24"/>
      <c r="B33" s="13"/>
    </row>
    <row r="34" spans="1:2" s="3" customFormat="1" ht="15" x14ac:dyDescent="0.25">
      <c r="A34" s="24"/>
      <c r="B34" s="13"/>
    </row>
    <row r="35" spans="1:2" s="3" customFormat="1" ht="15" x14ac:dyDescent="0.25">
      <c r="A35" s="24"/>
      <c r="B35" s="13"/>
    </row>
    <row r="36" spans="1:2" s="3" customFormat="1" ht="15" x14ac:dyDescent="0.25">
      <c r="A36" s="26" t="s">
        <v>56</v>
      </c>
      <c r="B36" s="27">
        <v>0</v>
      </c>
    </row>
    <row r="37" spans="1:2" s="3" customFormat="1" ht="15" x14ac:dyDescent="0.25">
      <c r="A37" s="12"/>
      <c r="B37" s="13"/>
    </row>
    <row r="38" spans="1:2" s="3" customFormat="1" ht="15.75" x14ac:dyDescent="0.25">
      <c r="A38" s="25" t="s">
        <v>57</v>
      </c>
      <c r="B38" s="8">
        <v>2805</v>
      </c>
    </row>
    <row r="39" spans="1:2" s="3" customFormat="1" ht="15" x14ac:dyDescent="0.25">
      <c r="A39" s="12"/>
      <c r="B39" s="13"/>
    </row>
    <row r="40" spans="1:2" s="3" customFormat="1" ht="15.75" x14ac:dyDescent="0.25">
      <c r="A40" s="25" t="s">
        <v>58</v>
      </c>
      <c r="B40" s="8"/>
    </row>
    <row r="41" spans="1:2" s="3" customFormat="1" ht="15" x14ac:dyDescent="0.25">
      <c r="A41" s="24"/>
      <c r="B41" s="13"/>
    </row>
    <row r="42" spans="1:2" s="3" customFormat="1" ht="15" x14ac:dyDescent="0.25">
      <c r="A42" s="24"/>
      <c r="B42" s="13"/>
    </row>
    <row r="43" spans="1:2" s="3" customFormat="1" ht="15" x14ac:dyDescent="0.25">
      <c r="A43" s="24"/>
      <c r="B43" s="13"/>
    </row>
    <row r="44" spans="1:2" s="3" customFormat="1" ht="15" x14ac:dyDescent="0.25">
      <c r="A44" s="26" t="s">
        <v>59</v>
      </c>
      <c r="B44" s="27"/>
    </row>
    <row r="45" spans="1:2" s="3" customFormat="1" ht="15" x14ac:dyDescent="0.25">
      <c r="A45" s="12"/>
      <c r="B45" s="13"/>
    </row>
    <row r="46" spans="1:2" s="3" customFormat="1" ht="15.75" x14ac:dyDescent="0.25">
      <c r="A46" s="25" t="s">
        <v>60</v>
      </c>
      <c r="B46" s="8"/>
    </row>
    <row r="47" spans="1:2" s="3" customFormat="1" ht="15" x14ac:dyDescent="0.25">
      <c r="A47" s="24"/>
      <c r="B47" s="13"/>
    </row>
    <row r="48" spans="1:2" s="3" customFormat="1" ht="15" x14ac:dyDescent="0.25">
      <c r="A48" s="24"/>
      <c r="B48" s="13"/>
    </row>
    <row r="49" spans="1:2" s="3" customFormat="1" ht="15" x14ac:dyDescent="0.25">
      <c r="A49" s="24"/>
      <c r="B49" s="13"/>
    </row>
    <row r="50" spans="1:2" s="3" customFormat="1" ht="15" x14ac:dyDescent="0.25">
      <c r="A50" s="26" t="s">
        <v>61</v>
      </c>
      <c r="B50" s="27"/>
    </row>
    <row r="51" spans="1:2" s="3" customFormat="1" ht="15" x14ac:dyDescent="0.25">
      <c r="A51" s="12"/>
      <c r="B51" s="13"/>
    </row>
    <row r="52" spans="1:2" s="3" customFormat="1" ht="15.75" x14ac:dyDescent="0.25">
      <c r="A52" s="28" t="s">
        <v>62</v>
      </c>
      <c r="B52" s="13">
        <v>6829.9237383981563</v>
      </c>
    </row>
    <row r="53" spans="1:2" s="3" customFormat="1" ht="15" x14ac:dyDescent="0.25"/>
    <row r="54" spans="1:2" s="3" customFormat="1" ht="15" x14ac:dyDescent="0.25"/>
    <row r="55" spans="1:2" s="3" customFormat="1" ht="15" x14ac:dyDescent="0.25"/>
    <row r="56" spans="1:2" s="3" customFormat="1" ht="15" x14ac:dyDescent="0.25"/>
    <row r="57" spans="1:2" s="3" customFormat="1" ht="15" x14ac:dyDescent="0.25"/>
    <row r="58" spans="1:2" s="3" customFormat="1" ht="15" x14ac:dyDescent="0.25"/>
    <row r="59" spans="1:2" s="3" customFormat="1" ht="15" x14ac:dyDescent="0.25"/>
    <row r="60" spans="1:2" s="3" customFormat="1" ht="15" x14ac:dyDescent="0.25"/>
    <row r="61" spans="1:2" s="3" customFormat="1" ht="15" x14ac:dyDescent="0.25"/>
    <row r="62" spans="1:2" s="3" customFormat="1" ht="15" x14ac:dyDescent="0.25"/>
    <row r="63" spans="1:2" s="3" customFormat="1" ht="15" x14ac:dyDescent="0.25"/>
    <row r="64" spans="1:2" s="3" customFormat="1" ht="15" x14ac:dyDescent="0.25"/>
    <row r="65" s="3" customFormat="1" ht="15" x14ac:dyDescent="0.25"/>
    <row r="66" s="3" customFormat="1" ht="15" x14ac:dyDescent="0.25"/>
    <row r="67" s="3" customFormat="1" ht="15" x14ac:dyDescent="0.25"/>
    <row r="68" s="3" customFormat="1" ht="15" x14ac:dyDescent="0.25"/>
    <row r="69" s="3" customFormat="1" ht="15" x14ac:dyDescent="0.25"/>
    <row r="70" s="3" customFormat="1" ht="15" x14ac:dyDescent="0.25"/>
    <row r="71" s="3" customFormat="1" ht="15" x14ac:dyDescent="0.25"/>
    <row r="72" s="3" customFormat="1" ht="15" x14ac:dyDescent="0.25"/>
    <row r="73" s="3" customFormat="1" ht="15" x14ac:dyDescent="0.25"/>
    <row r="74" s="3" customFormat="1" ht="15" x14ac:dyDescent="0.25"/>
    <row r="75" s="3" customFormat="1" ht="15" x14ac:dyDescent="0.25"/>
    <row r="76" s="3" customFormat="1" ht="15" x14ac:dyDescent="0.25"/>
    <row r="77" s="3" customFormat="1" ht="15" x14ac:dyDescent="0.25"/>
    <row r="78" s="3" customFormat="1" ht="15" x14ac:dyDescent="0.25"/>
    <row r="79" s="3" customFormat="1" ht="15" x14ac:dyDescent="0.25"/>
    <row r="80" s="3" customFormat="1" ht="15" x14ac:dyDescent="0.25"/>
    <row r="81" spans="1:2" s="3" customFormat="1" ht="15" x14ac:dyDescent="0.25"/>
    <row r="82" spans="1:2" s="3" customFormat="1" ht="15" x14ac:dyDescent="0.25"/>
    <row r="83" spans="1:2" s="3" customFormat="1" ht="15" x14ac:dyDescent="0.25"/>
    <row r="84" spans="1:2" s="3" customFormat="1" ht="15" x14ac:dyDescent="0.25"/>
    <row r="85" spans="1:2" s="3" customFormat="1" ht="15" x14ac:dyDescent="0.25"/>
    <row r="86" spans="1:2" s="3" customFormat="1" ht="15" x14ac:dyDescent="0.25"/>
    <row r="87" spans="1:2" s="3" customFormat="1" ht="15" x14ac:dyDescent="0.25"/>
    <row r="88" spans="1:2" s="3" customFormat="1" ht="15" x14ac:dyDescent="0.25">
      <c r="A88" s="29"/>
      <c r="B88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67979-F46B-4E31-B6A5-68FAB5C618B4}">
  <dimension ref="A1:C77"/>
  <sheetViews>
    <sheetView rightToLeft="1" topLeftCell="A63" workbookViewId="0">
      <selection activeCell="B52" sqref="B52"/>
    </sheetView>
  </sheetViews>
  <sheetFormatPr defaultRowHeight="15" x14ac:dyDescent="0.25"/>
  <cols>
    <col min="1" max="1" width="41.25" style="22" customWidth="1"/>
    <col min="2" max="2" width="9.75" style="3" bestFit="1" customWidth="1"/>
    <col min="3" max="3" width="9.375" bestFit="1" customWidth="1"/>
  </cols>
  <sheetData>
    <row r="1" spans="1:2" x14ac:dyDescent="0.25">
      <c r="A1" s="22" t="s">
        <v>0</v>
      </c>
    </row>
    <row r="2" spans="1:2" x14ac:dyDescent="0.25">
      <c r="A2" s="30"/>
      <c r="B2" s="31" t="s">
        <v>3</v>
      </c>
    </row>
    <row r="3" spans="1:2" ht="15.75" x14ac:dyDescent="0.25">
      <c r="A3" s="25" t="s">
        <v>63</v>
      </c>
      <c r="B3" s="9"/>
    </row>
    <row r="4" spans="1:2" x14ac:dyDescent="0.25">
      <c r="A4" s="24" t="s">
        <v>64</v>
      </c>
      <c r="B4" s="33">
        <v>845.49932955392262</v>
      </c>
    </row>
    <row r="5" spans="1:2" x14ac:dyDescent="0.25">
      <c r="A5" s="24" t="s">
        <v>65</v>
      </c>
      <c r="B5" s="33">
        <v>177.31559999999996</v>
      </c>
    </row>
    <row r="6" spans="1:2" ht="15" customHeight="1" x14ac:dyDescent="0.25">
      <c r="A6" s="24" t="s">
        <v>66</v>
      </c>
      <c r="B6" s="33">
        <v>168.83204286636999</v>
      </c>
    </row>
    <row r="7" spans="1:2" x14ac:dyDescent="0.25">
      <c r="A7" s="24" t="s">
        <v>67</v>
      </c>
      <c r="B7" s="33">
        <v>54.655705588235293</v>
      </c>
    </row>
    <row r="8" spans="1:2" x14ac:dyDescent="0.25">
      <c r="A8" s="24" t="s">
        <v>68</v>
      </c>
      <c r="B8" s="33">
        <v>48.610554370839999</v>
      </c>
    </row>
    <row r="9" spans="1:2" x14ac:dyDescent="0.25">
      <c r="A9" s="24" t="s">
        <v>69</v>
      </c>
      <c r="B9" s="33">
        <v>48.829539318181823</v>
      </c>
    </row>
    <row r="10" spans="1:2" x14ac:dyDescent="0.25">
      <c r="A10" s="24" t="s">
        <v>48</v>
      </c>
      <c r="B10" s="33">
        <v>80.830027737063148</v>
      </c>
    </row>
    <row r="11" spans="1:2" ht="15" customHeight="1" x14ac:dyDescent="0.25">
      <c r="A11" s="26" t="s">
        <v>70</v>
      </c>
      <c r="B11" s="27">
        <f>SUM(B4:B10)</f>
        <v>1424.5727994346128</v>
      </c>
    </row>
    <row r="12" spans="1:2" ht="15" customHeight="1" x14ac:dyDescent="0.25">
      <c r="A12" s="12"/>
      <c r="B12" s="13"/>
    </row>
    <row r="13" spans="1:2" ht="15" customHeight="1" x14ac:dyDescent="0.25">
      <c r="A13" s="25" t="s">
        <v>71</v>
      </c>
      <c r="B13" s="9"/>
    </row>
    <row r="14" spans="1:2" ht="15" customHeight="1" x14ac:dyDescent="0.25">
      <c r="A14" s="24" t="s">
        <v>72</v>
      </c>
      <c r="B14" s="33">
        <v>1255.131585293421</v>
      </c>
    </row>
    <row r="15" spans="1:2" ht="15" customHeight="1" x14ac:dyDescent="0.25">
      <c r="A15" s="24" t="s">
        <v>73</v>
      </c>
      <c r="B15" s="33">
        <v>868.85407698034453</v>
      </c>
    </row>
    <row r="16" spans="1:2" ht="15" customHeight="1" x14ac:dyDescent="0.25">
      <c r="A16" s="24" t="s">
        <v>48</v>
      </c>
      <c r="B16" s="33">
        <v>6665.4415382916222</v>
      </c>
    </row>
    <row r="17" spans="1:2" x14ac:dyDescent="0.25">
      <c r="A17" s="26" t="s">
        <v>79</v>
      </c>
      <c r="B17" s="27">
        <f>SUM(B14:B16)</f>
        <v>8789.4272005653875</v>
      </c>
    </row>
    <row r="18" spans="1:2" x14ac:dyDescent="0.25">
      <c r="A18" s="12"/>
      <c r="B18" s="13"/>
    </row>
    <row r="19" spans="1:2" ht="15.75" x14ac:dyDescent="0.25">
      <c r="A19" s="25" t="s">
        <v>80</v>
      </c>
      <c r="B19" s="9"/>
    </row>
    <row r="20" spans="1:2" x14ac:dyDescent="0.25">
      <c r="A20" s="24"/>
      <c r="B20" s="33"/>
    </row>
    <row r="21" spans="1:2" x14ac:dyDescent="0.25">
      <c r="A21" s="24"/>
      <c r="B21" s="33"/>
    </row>
    <row r="22" spans="1:2" s="34" customFormat="1" ht="14.25" customHeight="1" x14ac:dyDescent="0.25">
      <c r="A22" s="24"/>
      <c r="B22" s="33"/>
    </row>
    <row r="23" spans="1:2" ht="15" customHeight="1" x14ac:dyDescent="0.25">
      <c r="A23" s="26" t="s">
        <v>81</v>
      </c>
      <c r="B23" s="27">
        <v>0</v>
      </c>
    </row>
    <row r="24" spans="1:2" ht="15" customHeight="1" x14ac:dyDescent="0.25">
      <c r="A24" s="12"/>
      <c r="B24" s="13"/>
    </row>
    <row r="25" spans="1:2" ht="15.75" x14ac:dyDescent="0.25">
      <c r="A25" s="25" t="s">
        <v>82</v>
      </c>
      <c r="B25" s="9"/>
    </row>
    <row r="26" spans="1:2" x14ac:dyDescent="0.25">
      <c r="A26" s="24"/>
      <c r="B26" s="33"/>
    </row>
    <row r="27" spans="1:2" x14ac:dyDescent="0.25">
      <c r="A27" s="24"/>
      <c r="B27" s="33"/>
    </row>
    <row r="28" spans="1:2" ht="15" customHeight="1" x14ac:dyDescent="0.25">
      <c r="A28" s="24"/>
      <c r="B28" s="33"/>
    </row>
    <row r="29" spans="1:2" ht="15" customHeight="1" x14ac:dyDescent="0.25">
      <c r="A29" s="24"/>
      <c r="B29" s="33"/>
    </row>
    <row r="30" spans="1:2" x14ac:dyDescent="0.25">
      <c r="A30" s="26" t="s">
        <v>83</v>
      </c>
      <c r="B30" s="27"/>
    </row>
    <row r="31" spans="1:2" x14ac:dyDescent="0.25">
      <c r="A31" s="10"/>
      <c r="B31" s="13"/>
    </row>
    <row r="32" spans="1:2" ht="15.75" x14ac:dyDescent="0.25">
      <c r="A32" s="25" t="s">
        <v>84</v>
      </c>
      <c r="B32" s="9"/>
    </row>
    <row r="33" spans="1:2" x14ac:dyDescent="0.25">
      <c r="A33" s="10" t="s">
        <v>86</v>
      </c>
      <c r="B33" s="33">
        <v>650.3726851189125</v>
      </c>
    </row>
    <row r="34" spans="1:2" x14ac:dyDescent="0.25">
      <c r="A34" s="10" t="s">
        <v>87</v>
      </c>
      <c r="B34" s="33">
        <v>184.75639098309867</v>
      </c>
    </row>
    <row r="35" spans="1:2" x14ac:dyDescent="0.25">
      <c r="A35" s="10" t="s">
        <v>88</v>
      </c>
      <c r="B35" s="35">
        <v>185.21797983386301</v>
      </c>
    </row>
    <row r="36" spans="1:2" x14ac:dyDescent="0.25">
      <c r="A36" s="10" t="s">
        <v>89</v>
      </c>
      <c r="B36" s="35">
        <v>148.72242546074798</v>
      </c>
    </row>
    <row r="37" spans="1:2" x14ac:dyDescent="0.25">
      <c r="A37" s="10" t="s">
        <v>90</v>
      </c>
      <c r="B37" s="35">
        <v>30.773943617597272</v>
      </c>
    </row>
    <row r="38" spans="1:2" x14ac:dyDescent="0.25">
      <c r="A38" s="10" t="s">
        <v>48</v>
      </c>
      <c r="B38" s="35">
        <v>24.809889869126035</v>
      </c>
    </row>
    <row r="39" spans="1:2" x14ac:dyDescent="0.25">
      <c r="A39" s="26" t="s">
        <v>91</v>
      </c>
      <c r="B39" s="27">
        <f>SUM(B33:B38)</f>
        <v>1224.6533148833453</v>
      </c>
    </row>
    <row r="40" spans="1:2" x14ac:dyDescent="0.25">
      <c r="A40" s="12"/>
      <c r="B40" s="13"/>
    </row>
    <row r="41" spans="1:2" ht="15.75" x14ac:dyDescent="0.25">
      <c r="A41" s="25" t="s">
        <v>85</v>
      </c>
      <c r="B41" s="9"/>
    </row>
    <row r="42" spans="1:2" x14ac:dyDescent="0.25">
      <c r="A42" s="24"/>
      <c r="B42" s="33"/>
    </row>
    <row r="43" spans="1:2" x14ac:dyDescent="0.25">
      <c r="A43" s="24"/>
      <c r="B43" s="33"/>
    </row>
    <row r="44" spans="1:2" x14ac:dyDescent="0.25">
      <c r="A44" s="24"/>
      <c r="B44" s="33"/>
    </row>
    <row r="45" spans="1:2" x14ac:dyDescent="0.25">
      <c r="A45" s="24"/>
      <c r="B45" s="33"/>
    </row>
    <row r="46" spans="1:2" x14ac:dyDescent="0.25">
      <c r="A46" s="24"/>
      <c r="B46" s="33"/>
    </row>
    <row r="47" spans="1:2" x14ac:dyDescent="0.25">
      <c r="A47" s="24"/>
      <c r="B47" s="33"/>
    </row>
    <row r="48" spans="1:2" x14ac:dyDescent="0.25">
      <c r="A48" s="26" t="s">
        <v>91</v>
      </c>
      <c r="B48" s="27"/>
    </row>
    <row r="49" spans="1:2" x14ac:dyDescent="0.25">
      <c r="A49" s="10"/>
      <c r="B49" s="13"/>
    </row>
    <row r="50" spans="1:2" ht="15.75" x14ac:dyDescent="0.25">
      <c r="A50" s="25" t="s">
        <v>92</v>
      </c>
      <c r="B50" s="9"/>
    </row>
    <row r="51" spans="1:2" x14ac:dyDescent="0.25">
      <c r="A51" s="10" t="s">
        <v>48</v>
      </c>
      <c r="B51" s="33">
        <v>1.3342415903835612</v>
      </c>
    </row>
    <row r="52" spans="1:2" x14ac:dyDescent="0.25">
      <c r="A52" s="26" t="s">
        <v>93</v>
      </c>
      <c r="B52" s="27">
        <v>1.3342415903835612</v>
      </c>
    </row>
    <row r="53" spans="1:2" x14ac:dyDescent="0.25">
      <c r="A53" s="12"/>
      <c r="B53" s="13"/>
    </row>
    <row r="54" spans="1:2" ht="15.75" x14ac:dyDescent="0.25">
      <c r="A54" s="25" t="s">
        <v>94</v>
      </c>
      <c r="B54" s="9"/>
    </row>
    <row r="55" spans="1:2" x14ac:dyDescent="0.25">
      <c r="A55" s="10" t="s">
        <v>95</v>
      </c>
      <c r="B55" s="33">
        <v>1000.6419049326084</v>
      </c>
    </row>
    <row r="56" spans="1:2" x14ac:dyDescent="0.25">
      <c r="A56" s="24"/>
      <c r="B56" s="33"/>
    </row>
    <row r="57" spans="1:2" x14ac:dyDescent="0.25">
      <c r="A57" s="26" t="s">
        <v>96</v>
      </c>
      <c r="B57" s="27">
        <v>1000.6419049326084</v>
      </c>
    </row>
    <row r="58" spans="1:2" x14ac:dyDescent="0.25">
      <c r="A58" s="12"/>
      <c r="B58" s="13"/>
    </row>
    <row r="59" spans="1:2" ht="15.75" x14ac:dyDescent="0.25">
      <c r="A59" s="25" t="s">
        <v>97</v>
      </c>
      <c r="B59" s="9"/>
    </row>
    <row r="60" spans="1:2" x14ac:dyDescent="0.25">
      <c r="A60" s="10" t="s">
        <v>46</v>
      </c>
      <c r="B60" s="33">
        <v>11</v>
      </c>
    </row>
    <row r="61" spans="1:2" x14ac:dyDescent="0.25">
      <c r="A61" s="24"/>
      <c r="B61" s="33"/>
    </row>
    <row r="62" spans="1:2" x14ac:dyDescent="0.25">
      <c r="A62" s="24"/>
      <c r="B62" s="33"/>
    </row>
    <row r="63" spans="1:2" x14ac:dyDescent="0.25">
      <c r="A63" s="26" t="s">
        <v>98</v>
      </c>
      <c r="B63" s="27">
        <v>11</v>
      </c>
    </row>
    <row r="64" spans="1:2" x14ac:dyDescent="0.25">
      <c r="A64" s="12"/>
      <c r="B64" s="13"/>
    </row>
    <row r="65" spans="1:3" x14ac:dyDescent="0.25">
      <c r="A65" s="36" t="s">
        <v>99</v>
      </c>
      <c r="B65" s="37">
        <v>12451.629461406335</v>
      </c>
    </row>
    <row r="66" spans="1:3" x14ac:dyDescent="0.25">
      <c r="A66" s="40"/>
      <c r="B66" s="21"/>
    </row>
    <row r="67" spans="1:3" ht="15.75" x14ac:dyDescent="0.25">
      <c r="A67" s="25" t="s">
        <v>100</v>
      </c>
      <c r="B67" s="8"/>
    </row>
    <row r="68" spans="1:3" x14ac:dyDescent="0.25">
      <c r="A68" s="24" t="s">
        <v>64</v>
      </c>
      <c r="B68" s="13">
        <v>1978.109075010309</v>
      </c>
      <c r="C68" s="41"/>
    </row>
    <row r="69" spans="1:3" x14ac:dyDescent="0.25">
      <c r="A69" s="24" t="s">
        <v>78</v>
      </c>
      <c r="B69" s="13">
        <v>654.21429764400011</v>
      </c>
      <c r="C69" s="41"/>
    </row>
    <row r="70" spans="1:3" x14ac:dyDescent="0.25">
      <c r="A70" s="24" t="s">
        <v>75</v>
      </c>
      <c r="B70" s="13">
        <v>599.23696252652996</v>
      </c>
      <c r="C70" s="41"/>
    </row>
    <row r="71" spans="1:3" x14ac:dyDescent="0.25">
      <c r="A71" s="24" t="s">
        <v>77</v>
      </c>
      <c r="B71" s="13">
        <v>596.78064246600002</v>
      </c>
      <c r="C71" s="41"/>
    </row>
    <row r="72" spans="1:3" x14ac:dyDescent="0.25">
      <c r="A72" s="24" t="s">
        <v>76</v>
      </c>
      <c r="B72" s="13">
        <v>466.43394722664704</v>
      </c>
      <c r="C72" s="41"/>
    </row>
    <row r="73" spans="1:3" x14ac:dyDescent="0.25">
      <c r="A73" s="24" t="s">
        <v>74</v>
      </c>
      <c r="B73" s="13">
        <v>422.96569369560001</v>
      </c>
      <c r="C73" s="41"/>
    </row>
    <row r="74" spans="1:3" x14ac:dyDescent="0.25">
      <c r="A74" s="24" t="s">
        <v>48</v>
      </c>
      <c r="B74" s="13">
        <v>867.18439222028076</v>
      </c>
      <c r="C74" s="41"/>
    </row>
    <row r="75" spans="1:3" x14ac:dyDescent="0.25">
      <c r="A75" s="26" t="s">
        <v>101</v>
      </c>
      <c r="B75" s="32">
        <f>SUM(B68:B74)</f>
        <v>5584.9250107893668</v>
      </c>
    </row>
    <row r="76" spans="1:3" x14ac:dyDescent="0.25">
      <c r="A76" s="24"/>
      <c r="B76" s="13"/>
    </row>
    <row r="77" spans="1:3" x14ac:dyDescent="0.25">
      <c r="A77" s="8" t="s">
        <v>102</v>
      </c>
      <c r="B77" s="9">
        <v>23656428.043093547</v>
      </c>
    </row>
  </sheetData>
  <autoFilter ref="A2:B76" xr:uid="{B456E05F-D7BB-440E-8C90-EFD54806B7A7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32A6E-6BB1-43F4-8F84-982F7C0DFCFE}">
  <sheetPr>
    <pageSetUpPr fitToPage="1"/>
  </sheetPr>
  <dimension ref="A1:B57"/>
  <sheetViews>
    <sheetView rightToLeft="1" zoomScaleNormal="100" workbookViewId="0">
      <selection activeCell="A25" sqref="A25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103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562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562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16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16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10</v>
      </c>
    </row>
    <row r="14" spans="1:2" x14ac:dyDescent="0.25">
      <c r="A14" s="14" t="s">
        <v>11</v>
      </c>
      <c r="B14" s="11">
        <v>10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443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1031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4758286.8418749999</v>
      </c>
    </row>
    <row r="26" spans="1:2" x14ac:dyDescent="0.25">
      <c r="A26" s="10" t="s">
        <v>18</v>
      </c>
      <c r="B26" s="13">
        <v>4795872.0793200005</v>
      </c>
    </row>
    <row r="27" spans="1:2" x14ac:dyDescent="0.25">
      <c r="A27" s="10" t="s">
        <v>111</v>
      </c>
      <c r="B27" s="13">
        <v>4720701.6044300003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2.1667462140507172E-4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1067.4673271503141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2359</v>
      </c>
    </row>
    <row r="36" spans="1:2" x14ac:dyDescent="0.25">
      <c r="A36" s="10" t="s">
        <v>23</v>
      </c>
      <c r="B36" s="13">
        <v>365.31175491891582</v>
      </c>
    </row>
    <row r="37" spans="1:2" x14ac:dyDescent="0.25">
      <c r="A37" s="10" t="s">
        <v>24</v>
      </c>
      <c r="B37" s="13">
        <v>1646.6882450810842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194.83542545678074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152.16457454321915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4.9971385562397493E-4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2.0028614437602506E-4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16">
        <v>4.9971385562397493E-4</v>
      </c>
    </row>
    <row r="51" spans="1:2" x14ac:dyDescent="0.25">
      <c r="A51" s="8" t="s">
        <v>36</v>
      </c>
      <c r="B51" s="20">
        <v>3390</v>
      </c>
    </row>
    <row r="52" spans="1:2" x14ac:dyDescent="0.25">
      <c r="A52" s="8" t="s">
        <v>37</v>
      </c>
      <c r="B52" s="16">
        <v>7.1244128667623003E-4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16">
        <v>6.9999999999999999E-4</v>
      </c>
    </row>
    <row r="57" spans="1:2" x14ac:dyDescent="0.25">
      <c r="A57" s="8" t="s">
        <v>39</v>
      </c>
      <c r="B57" s="16">
        <v>9.1667462140507174E-4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A12D9-129A-49DD-9ECE-676D7C6F916F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104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38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38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1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1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1</v>
      </c>
    </row>
    <row r="14" spans="1:2" x14ac:dyDescent="0.25">
      <c r="A14" s="14" t="s">
        <v>11</v>
      </c>
      <c r="B14" s="11">
        <v>1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17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57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298470.72759999998</v>
      </c>
    </row>
    <row r="26" spans="1:2" x14ac:dyDescent="0.25">
      <c r="A26" s="10" t="s">
        <v>18</v>
      </c>
      <c r="B26" s="13">
        <v>300480.24807999999</v>
      </c>
    </row>
    <row r="27" spans="1:2" x14ac:dyDescent="0.25">
      <c r="A27" s="10" t="s">
        <v>111</v>
      </c>
      <c r="B27" s="13">
        <v>296461.20712000004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1.9097350168418995E-4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69.972075639927908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137</v>
      </c>
    </row>
    <row r="36" spans="1:2" x14ac:dyDescent="0.25">
      <c r="A36" s="10" t="s">
        <v>23</v>
      </c>
      <c r="B36" s="13">
        <v>19.713085603007926</v>
      </c>
    </row>
    <row r="37" spans="1:2" x14ac:dyDescent="0.25">
      <c r="A37" s="10" t="s">
        <v>24</v>
      </c>
      <c r="B37" s="13">
        <v>105.28691439699207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12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0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4.6211779723525801E-4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2.3788220276474198E-4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16">
        <v>4.6211779723525801E-4</v>
      </c>
    </row>
    <row r="51" spans="1:2" x14ac:dyDescent="0.25">
      <c r="A51" s="8" t="s">
        <v>36</v>
      </c>
      <c r="B51" s="20">
        <v>194</v>
      </c>
    </row>
    <row r="52" spans="1:2" x14ac:dyDescent="0.25">
      <c r="A52" s="8" t="s">
        <v>37</v>
      </c>
      <c r="B52" s="16">
        <v>6.499799881882957E-4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16">
        <v>6.9999999999999999E-4</v>
      </c>
    </row>
    <row r="57" spans="1:2" x14ac:dyDescent="0.25">
      <c r="A57" s="8" t="s">
        <v>39</v>
      </c>
      <c r="B57" s="16">
        <v>8.9097350168418994E-4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0A7DC-ED76-4E34-B611-D713C53D277E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105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2097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2097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44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44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57</v>
      </c>
    </row>
    <row r="14" spans="1:2" x14ac:dyDescent="0.25">
      <c r="A14" s="14" t="s">
        <v>11</v>
      </c>
      <c r="B14" s="11">
        <v>57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1906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4104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15955553.273924999</v>
      </c>
    </row>
    <row r="26" spans="1:2" x14ac:dyDescent="0.25">
      <c r="A26" s="10" t="s">
        <v>18</v>
      </c>
      <c r="B26" s="13">
        <v>17363814.880959999</v>
      </c>
    </row>
    <row r="27" spans="1:2" x14ac:dyDescent="0.25">
      <c r="A27" s="10" t="s">
        <v>111</v>
      </c>
      <c r="B27" s="13">
        <v>14547291.666889999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2.5721452146111845E-4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4088.8569051328182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8828</v>
      </c>
    </row>
    <row r="36" spans="1:2" x14ac:dyDescent="0.25">
      <c r="A36" s="10" t="s">
        <v>23</v>
      </c>
      <c r="B36" s="13">
        <v>972.22844179228707</v>
      </c>
    </row>
    <row r="37" spans="1:2" x14ac:dyDescent="0.25">
      <c r="A37" s="10" t="s">
        <v>24</v>
      </c>
      <c r="B37" s="13">
        <v>6357.7715582077126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761.61837150827432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736.38162849172625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6.0684835377933265E-4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9.315164622066734E-5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16">
        <v>6.0684835377933265E-4</v>
      </c>
    </row>
    <row r="51" spans="1:2" x14ac:dyDescent="0.25">
      <c r="A51" s="8" t="s">
        <v>36</v>
      </c>
      <c r="B51" s="20">
        <v>12932</v>
      </c>
    </row>
    <row r="52" spans="1:2" x14ac:dyDescent="0.25">
      <c r="A52" s="8" t="s">
        <v>37</v>
      </c>
      <c r="B52" s="16">
        <v>8.1050150865867045E-4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16">
        <v>6.9999999999999999E-4</v>
      </c>
    </row>
    <row r="57" spans="1:2" x14ac:dyDescent="0.25">
      <c r="A57" s="8" t="s">
        <v>39</v>
      </c>
      <c r="B57" s="16">
        <v>9.5721452146111849E-4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044A-BE64-4BC0-9796-D6C76987E187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106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19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19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0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0</v>
      </c>
    </row>
    <row r="14" spans="1:2" x14ac:dyDescent="0.25">
      <c r="A14" s="14" t="s">
        <v>11</v>
      </c>
      <c r="B14" s="11">
        <v>0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0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19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152792.55817500001</v>
      </c>
    </row>
    <row r="26" spans="1:2" x14ac:dyDescent="0.25">
      <c r="A26" s="10" t="s">
        <v>18</v>
      </c>
      <c r="B26" s="13">
        <v>127308.34278000001</v>
      </c>
    </row>
    <row r="27" spans="1:2" x14ac:dyDescent="0.25">
      <c r="A27" s="10" t="s">
        <v>111</v>
      </c>
      <c r="B27" s="13">
        <v>178276.77356999999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1.2435160603986006E-4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0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0</v>
      </c>
    </row>
    <row r="36" spans="1:2" x14ac:dyDescent="0.25">
      <c r="A36" s="10" t="s">
        <v>23</v>
      </c>
      <c r="B36" s="13">
        <v>0</v>
      </c>
    </row>
    <row r="37" spans="1:2" x14ac:dyDescent="0.25">
      <c r="A37" s="10" t="s">
        <v>24</v>
      </c>
      <c r="B37" s="13">
        <v>0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0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0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0</v>
      </c>
    </row>
    <row r="47" spans="1:2" x14ac:dyDescent="0.25">
      <c r="A47" s="8" t="s">
        <v>33</v>
      </c>
      <c r="B47" s="18">
        <v>2.0000000000000001E-4</v>
      </c>
    </row>
    <row r="48" spans="1:2" x14ac:dyDescent="0.25">
      <c r="A48" s="8" t="s">
        <v>34</v>
      </c>
      <c r="B48" s="18">
        <v>2.0000000000000001E-4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16">
        <v>0</v>
      </c>
    </row>
    <row r="51" spans="1:2" x14ac:dyDescent="0.25">
      <c r="A51" s="8" t="s">
        <v>36</v>
      </c>
      <c r="B51" s="20">
        <v>19</v>
      </c>
    </row>
    <row r="52" spans="1:2" x14ac:dyDescent="0.25">
      <c r="A52" s="8" t="s">
        <v>37</v>
      </c>
      <c r="B52" s="16">
        <v>1.2435160603986006E-4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16">
        <v>2.0000000000000001E-4</v>
      </c>
    </row>
    <row r="57" spans="1:2" x14ac:dyDescent="0.25">
      <c r="A57" s="8" t="s">
        <v>39</v>
      </c>
      <c r="B57" s="16">
        <v>3.2435160603986007E-4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8CF18-F7C5-437E-8EBB-3607B2753090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107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970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970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6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6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2</v>
      </c>
    </row>
    <row r="14" spans="1:2" x14ac:dyDescent="0.25">
      <c r="A14" s="14" t="s">
        <v>11</v>
      </c>
      <c r="B14" s="11">
        <v>2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435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1413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4451118.4897250002</v>
      </c>
    </row>
    <row r="26" spans="1:2" x14ac:dyDescent="0.25">
      <c r="A26" s="10" t="s">
        <v>18</v>
      </c>
      <c r="B26" s="13">
        <v>5462386.2076599998</v>
      </c>
    </row>
    <row r="27" spans="1:2" x14ac:dyDescent="0.25">
      <c r="A27" s="10" t="s">
        <v>111</v>
      </c>
      <c r="B27" s="13">
        <v>3439850.7717900006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3.174483005253132E-4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318.65913372245893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923.17467594164384</v>
      </c>
    </row>
    <row r="36" spans="1:2" x14ac:dyDescent="0.25">
      <c r="A36" s="10" t="s">
        <v>23</v>
      </c>
      <c r="B36" s="13">
        <v>65.173741682793249</v>
      </c>
    </row>
    <row r="37" spans="1:2" x14ac:dyDescent="0.25">
      <c r="A37" s="10" t="s">
        <v>24</v>
      </c>
      <c r="B37" s="13">
        <v>593.82625831720679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142.12192883865202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111.22742304463564</v>
      </c>
    </row>
    <row r="44" spans="1:2" x14ac:dyDescent="0.25">
      <c r="A44" s="10" t="s">
        <v>31</v>
      </c>
      <c r="B44" s="13">
        <v>10.825324058356168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2.6837637362426918E-4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4.3162362637573081E-4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16">
        <v>2.6837637362426918E-4</v>
      </c>
    </row>
    <row r="51" spans="1:2" x14ac:dyDescent="0.25">
      <c r="A51" s="8" t="s">
        <v>36</v>
      </c>
      <c r="B51" s="20">
        <v>2336.1746759416437</v>
      </c>
    </row>
    <row r="52" spans="1:2" x14ac:dyDescent="0.25">
      <c r="A52" s="8" t="s">
        <v>37</v>
      </c>
      <c r="B52" s="16">
        <v>5.2485115400421022E-4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16">
        <v>6.9999999999999999E-4</v>
      </c>
    </row>
    <row r="57" spans="1:2" x14ac:dyDescent="0.25">
      <c r="A57" s="8" t="s">
        <v>39</v>
      </c>
      <c r="B57" s="16">
        <v>1.0174483005253132E-3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6C7D2-E0F2-4E66-85B3-386A2E64EF95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108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38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38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1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1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3</v>
      </c>
    </row>
    <row r="14" spans="1:2" x14ac:dyDescent="0.25">
      <c r="A14" s="14" t="s">
        <v>11</v>
      </c>
      <c r="B14" s="11">
        <v>3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4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46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265173.91787</v>
      </c>
    </row>
    <row r="26" spans="1:2" x14ac:dyDescent="0.25">
      <c r="A26" s="10" t="s">
        <v>18</v>
      </c>
      <c r="B26" s="13">
        <v>293748.99832000007</v>
      </c>
    </row>
    <row r="27" spans="1:2" x14ac:dyDescent="0.25">
      <c r="A27" s="10" t="s">
        <v>111</v>
      </c>
      <c r="B27" s="13">
        <v>236598.83742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1.7347105767223772E-4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39.969569143847124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99.677303307835615</v>
      </c>
    </row>
    <row r="36" spans="1:2" x14ac:dyDescent="0.25">
      <c r="A36" s="10" t="s">
        <v>23</v>
      </c>
      <c r="B36" s="13">
        <v>2.1457754376086884</v>
      </c>
    </row>
    <row r="37" spans="1:2" x14ac:dyDescent="0.25">
      <c r="A37" s="10" t="s">
        <v>24</v>
      </c>
      <c r="B37" s="13">
        <v>85.854224562391309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10.486327762643841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0.86827885302739705</v>
      </c>
    </row>
    <row r="44" spans="1:2" x14ac:dyDescent="0.25">
      <c r="A44" s="10" t="s">
        <v>31</v>
      </c>
      <c r="B44" s="13">
        <v>0.3226966921643834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4.2129244756555073E-4</v>
      </c>
    </row>
    <row r="47" spans="1:2" x14ac:dyDescent="0.25">
      <c r="A47" s="8" t="s">
        <v>33</v>
      </c>
      <c r="B47" s="18">
        <v>6.9999999999999999E-4</v>
      </c>
    </row>
    <row r="48" spans="1:2" x14ac:dyDescent="0.25">
      <c r="A48" s="8" t="s">
        <v>34</v>
      </c>
      <c r="B48" s="18">
        <v>2.7870755243444926E-4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16">
        <v>4.2129244756555073E-4</v>
      </c>
    </row>
    <row r="51" spans="1:2" x14ac:dyDescent="0.25">
      <c r="A51" s="8" t="s">
        <v>36</v>
      </c>
      <c r="B51" s="20">
        <v>145.67730330783561</v>
      </c>
    </row>
    <row r="52" spans="1:2" x14ac:dyDescent="0.25">
      <c r="A52" s="8" t="s">
        <v>37</v>
      </c>
      <c r="B52" s="16">
        <v>5.4936512790542649E-4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16">
        <v>6.9999999999999999E-4</v>
      </c>
    </row>
    <row r="57" spans="1:2" x14ac:dyDescent="0.25">
      <c r="A57" s="8" t="s">
        <v>39</v>
      </c>
      <c r="B57" s="16">
        <v>8.7347105767223766E-4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DD090-8A81-4CB8-B6BF-9778CD00180F}">
  <sheetPr>
    <pageSetUpPr fitToPage="1"/>
  </sheetPr>
  <dimension ref="A1:B57"/>
  <sheetViews>
    <sheetView rightToLeft="1" zoomScaleNormal="100" workbookViewId="0">
      <selection activeCell="B1" sqref="B1:B1048576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109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132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132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0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0</v>
      </c>
    </row>
    <row r="14" spans="1:2" x14ac:dyDescent="0.25">
      <c r="A14" s="14" t="s">
        <v>11</v>
      </c>
      <c r="B14" s="11">
        <v>0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0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132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190080.9218167701</v>
      </c>
    </row>
    <row r="26" spans="1:2" x14ac:dyDescent="0.25">
      <c r="A26" s="10" t="s">
        <v>18</v>
      </c>
      <c r="B26" s="13">
        <v>300521.30482999998</v>
      </c>
    </row>
    <row r="27" spans="1:2" x14ac:dyDescent="0.25">
      <c r="A27" s="10" t="s">
        <v>111</v>
      </c>
      <c r="B27" s="13">
        <v>79640.538803540228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6.9444107666545498E-4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0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99.999999999999886</v>
      </c>
    </row>
    <row r="36" spans="1:2" x14ac:dyDescent="0.25">
      <c r="A36" s="10" t="s">
        <v>23</v>
      </c>
      <c r="B36" s="13">
        <v>0</v>
      </c>
    </row>
    <row r="37" spans="1:2" x14ac:dyDescent="0.25">
      <c r="A37" s="10" t="s">
        <v>24</v>
      </c>
      <c r="B37" s="13">
        <v>0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99.999999999999886</v>
      </c>
    </row>
    <row r="42" spans="1:2" x14ac:dyDescent="0.25">
      <c r="A42" s="10" t="s">
        <v>29</v>
      </c>
      <c r="B42" s="13">
        <v>0</v>
      </c>
    </row>
    <row r="43" spans="1:2" x14ac:dyDescent="0.25">
      <c r="A43" s="10" t="s">
        <v>30</v>
      </c>
      <c r="B43" s="13">
        <v>0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1.2556419318895244E-3</v>
      </c>
    </row>
    <row r="47" spans="1:2" x14ac:dyDescent="0.25">
      <c r="A47" s="8" t="s">
        <v>33</v>
      </c>
      <c r="B47" s="18">
        <v>2.5000000000000001E-3</v>
      </c>
    </row>
    <row r="48" spans="1:2" x14ac:dyDescent="0.25">
      <c r="A48" s="8" t="s">
        <v>34</v>
      </c>
      <c r="B48" s="18">
        <v>1.2443580681104757E-3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16">
        <v>1.2556419318895244E-3</v>
      </c>
    </row>
    <row r="51" spans="1:2" x14ac:dyDescent="0.25">
      <c r="A51" s="8" t="s">
        <v>36</v>
      </c>
      <c r="B51" s="20">
        <v>231.99999999999989</v>
      </c>
    </row>
    <row r="52" spans="1:2" x14ac:dyDescent="0.25">
      <c r="A52" s="8" t="s">
        <v>37</v>
      </c>
      <c r="B52" s="16">
        <v>1.2205328014120113E-3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16">
        <v>2.5000000000000001E-3</v>
      </c>
    </row>
    <row r="57" spans="1:2" x14ac:dyDescent="0.25">
      <c r="A57" s="8" t="s">
        <v>39</v>
      </c>
      <c r="B57" s="16">
        <v>3.1944410766654549E-3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5EF2E-631B-4902-B26F-91CA2C31C595}">
  <sheetPr>
    <pageSetUpPr fitToPage="1"/>
  </sheetPr>
  <dimension ref="A1:B57"/>
  <sheetViews>
    <sheetView rightToLeft="1" topLeftCell="A39" zoomScaleNormal="100" workbookViewId="0">
      <selection activeCell="A58" sqref="A58"/>
    </sheetView>
  </sheetViews>
  <sheetFormatPr defaultColWidth="9" defaultRowHeight="15" x14ac:dyDescent="0.25"/>
  <cols>
    <col min="1" max="1" width="119.875" style="22" bestFit="1" customWidth="1"/>
    <col min="2" max="2" width="11.125" style="3" bestFit="1" customWidth="1"/>
    <col min="3" max="3" width="14.25" style="3" customWidth="1"/>
    <col min="4" max="16384" width="9" style="3"/>
  </cols>
  <sheetData>
    <row r="1" spans="1:2" x14ac:dyDescent="0.25">
      <c r="A1" s="1" t="s">
        <v>110</v>
      </c>
      <c r="B1" s="2"/>
    </row>
    <row r="2" spans="1:2" s="6" customFormat="1" x14ac:dyDescent="0.25">
      <c r="A2" s="4" t="s">
        <v>1</v>
      </c>
      <c r="B2" s="5">
        <v>45291</v>
      </c>
    </row>
    <row r="4" spans="1:2" x14ac:dyDescent="0.25">
      <c r="A4" s="7" t="s">
        <v>2</v>
      </c>
      <c r="B4" s="7" t="s">
        <v>3</v>
      </c>
    </row>
    <row r="5" spans="1:2" x14ac:dyDescent="0.25">
      <c r="A5" s="8" t="s">
        <v>4</v>
      </c>
      <c r="B5" s="9">
        <v>28</v>
      </c>
    </row>
    <row r="6" spans="1:2" x14ac:dyDescent="0.25">
      <c r="A6" s="10" t="s">
        <v>5</v>
      </c>
      <c r="B6" s="11">
        <v>0</v>
      </c>
    </row>
    <row r="7" spans="1:2" x14ac:dyDescent="0.25">
      <c r="A7" s="10" t="s">
        <v>6</v>
      </c>
      <c r="B7" s="11">
        <v>28</v>
      </c>
    </row>
    <row r="8" spans="1:2" x14ac:dyDescent="0.25">
      <c r="A8" s="12"/>
      <c r="B8" s="13"/>
    </row>
    <row r="9" spans="1:2" x14ac:dyDescent="0.25">
      <c r="A9" s="8" t="s">
        <v>7</v>
      </c>
      <c r="B9" s="9">
        <v>0</v>
      </c>
    </row>
    <row r="10" spans="1:2" x14ac:dyDescent="0.25">
      <c r="A10" s="10" t="s">
        <v>8</v>
      </c>
      <c r="B10" s="11"/>
    </row>
    <row r="11" spans="1:2" x14ac:dyDescent="0.25">
      <c r="A11" s="10" t="s">
        <v>9</v>
      </c>
      <c r="B11" s="11">
        <v>0</v>
      </c>
    </row>
    <row r="12" spans="1:2" x14ac:dyDescent="0.25">
      <c r="A12" s="12"/>
      <c r="B12" s="13"/>
    </row>
    <row r="13" spans="1:2" x14ac:dyDescent="0.25">
      <c r="A13" s="8" t="s">
        <v>10</v>
      </c>
      <c r="B13" s="9">
        <v>0</v>
      </c>
    </row>
    <row r="14" spans="1:2" x14ac:dyDescent="0.25">
      <c r="A14" s="14" t="s">
        <v>11</v>
      </c>
      <c r="B14" s="11">
        <v>0</v>
      </c>
    </row>
    <row r="15" spans="1:2" x14ac:dyDescent="0.25">
      <c r="A15" s="10" t="s">
        <v>12</v>
      </c>
      <c r="B15" s="11"/>
    </row>
    <row r="16" spans="1:2" x14ac:dyDescent="0.25">
      <c r="A16" s="12"/>
      <c r="B16" s="13"/>
    </row>
    <row r="17" spans="1:2" x14ac:dyDescent="0.25">
      <c r="A17" s="8" t="s">
        <v>13</v>
      </c>
      <c r="B17" s="9">
        <v>0</v>
      </c>
    </row>
    <row r="18" spans="1:2" x14ac:dyDescent="0.25">
      <c r="A18" s="12"/>
      <c r="B18" s="13"/>
    </row>
    <row r="19" spans="1:2" x14ac:dyDescent="0.25">
      <c r="A19" s="8" t="s">
        <v>14</v>
      </c>
      <c r="B19" s="9">
        <v>0</v>
      </c>
    </row>
    <row r="20" spans="1:2" x14ac:dyDescent="0.25">
      <c r="A20" s="12"/>
      <c r="B20" s="13"/>
    </row>
    <row r="21" spans="1:2" x14ac:dyDescent="0.25">
      <c r="A21" s="8" t="s">
        <v>15</v>
      </c>
      <c r="B21" s="9">
        <v>0</v>
      </c>
    </row>
    <row r="22" spans="1:2" x14ac:dyDescent="0.25">
      <c r="A22" s="12"/>
      <c r="B22" s="13"/>
    </row>
    <row r="23" spans="1:2" x14ac:dyDescent="0.25">
      <c r="A23" s="8" t="s">
        <v>16</v>
      </c>
      <c r="B23" s="15">
        <v>28</v>
      </c>
    </row>
    <row r="24" spans="1:2" x14ac:dyDescent="0.25">
      <c r="A24" s="12"/>
      <c r="B24" s="13"/>
    </row>
    <row r="25" spans="1:2" x14ac:dyDescent="0.25">
      <c r="A25" s="8" t="s">
        <v>17</v>
      </c>
      <c r="B25" s="15">
        <v>157606.64307000002</v>
      </c>
    </row>
    <row r="26" spans="1:2" x14ac:dyDescent="0.25">
      <c r="A26" s="10" t="s">
        <v>18</v>
      </c>
      <c r="B26" s="13">
        <v>157606.64307000002</v>
      </c>
    </row>
    <row r="27" spans="1:2" x14ac:dyDescent="0.25">
      <c r="A27" s="10" t="s">
        <v>111</v>
      </c>
      <c r="B27" s="13">
        <v>157606.64307000002</v>
      </c>
    </row>
    <row r="28" spans="1:2" x14ac:dyDescent="0.25">
      <c r="A28" s="12"/>
      <c r="B28" s="13"/>
    </row>
    <row r="29" spans="1:2" x14ac:dyDescent="0.25">
      <c r="A29" s="8" t="s">
        <v>19</v>
      </c>
      <c r="B29" s="16">
        <v>1.7765748609697862E-4</v>
      </c>
    </row>
    <row r="30" spans="1:2" x14ac:dyDescent="0.25">
      <c r="A30" s="12"/>
      <c r="B30" s="13"/>
    </row>
    <row r="31" spans="1:2" ht="18.75" x14ac:dyDescent="0.3">
      <c r="A31" s="17" t="s">
        <v>20</v>
      </c>
      <c r="B31" s="13"/>
    </row>
    <row r="32" spans="1:2" x14ac:dyDescent="0.25">
      <c r="A32" s="12"/>
      <c r="B32" s="13"/>
    </row>
    <row r="33" spans="1:2" x14ac:dyDescent="0.25">
      <c r="A33" s="8" t="s">
        <v>21</v>
      </c>
      <c r="B33" s="9">
        <v>0</v>
      </c>
    </row>
    <row r="34" spans="1:2" x14ac:dyDescent="0.25">
      <c r="A34" s="12"/>
      <c r="B34" s="13"/>
    </row>
    <row r="35" spans="1:2" x14ac:dyDescent="0.25">
      <c r="A35" s="8" t="s">
        <v>22</v>
      </c>
      <c r="B35" s="9">
        <v>5.0000000000000009</v>
      </c>
    </row>
    <row r="36" spans="1:2" x14ac:dyDescent="0.25">
      <c r="A36" s="10" t="s">
        <v>23</v>
      </c>
      <c r="B36" s="13">
        <v>0</v>
      </c>
    </row>
    <row r="37" spans="1:2" x14ac:dyDescent="0.25">
      <c r="A37" s="10" t="s">
        <v>24</v>
      </c>
      <c r="B37" s="13">
        <v>0</v>
      </c>
    </row>
    <row r="38" spans="1:2" x14ac:dyDescent="0.25">
      <c r="A38" s="10" t="s">
        <v>25</v>
      </c>
      <c r="B38" s="13">
        <v>0</v>
      </c>
    </row>
    <row r="39" spans="1:2" x14ac:dyDescent="0.25">
      <c r="A39" s="10" t="s">
        <v>26</v>
      </c>
      <c r="B39" s="11">
        <v>0</v>
      </c>
    </row>
    <row r="40" spans="1:2" x14ac:dyDescent="0.25">
      <c r="A40" s="10" t="s">
        <v>27</v>
      </c>
      <c r="B40" s="13">
        <v>0</v>
      </c>
    </row>
    <row r="41" spans="1:2" x14ac:dyDescent="0.25">
      <c r="A41" s="10" t="s">
        <v>28</v>
      </c>
      <c r="B41" s="13">
        <v>3.6661146389589057</v>
      </c>
    </row>
    <row r="42" spans="1:2" x14ac:dyDescent="0.25">
      <c r="A42" s="10" t="s">
        <v>29</v>
      </c>
      <c r="B42" s="13">
        <v>1.3338853610410955</v>
      </c>
    </row>
    <row r="43" spans="1:2" x14ac:dyDescent="0.25">
      <c r="A43" s="10" t="s">
        <v>30</v>
      </c>
      <c r="B43" s="13">
        <v>0</v>
      </c>
    </row>
    <row r="44" spans="1:2" x14ac:dyDescent="0.25">
      <c r="A44" s="10" t="s">
        <v>31</v>
      </c>
      <c r="B44" s="13">
        <v>0</v>
      </c>
    </row>
    <row r="45" spans="1:2" x14ac:dyDescent="0.25">
      <c r="A45" s="12"/>
      <c r="B45" s="12"/>
    </row>
    <row r="46" spans="1:2" x14ac:dyDescent="0.25">
      <c r="A46" s="8" t="s">
        <v>32</v>
      </c>
      <c r="B46" s="16">
        <v>3.1724551088746187E-5</v>
      </c>
    </row>
    <row r="47" spans="1:2" x14ac:dyDescent="0.25">
      <c r="A47" s="8" t="s">
        <v>33</v>
      </c>
      <c r="B47" s="18">
        <v>2.5000000000000001E-3</v>
      </c>
    </row>
    <row r="48" spans="1:2" x14ac:dyDescent="0.25">
      <c r="A48" s="8" t="s">
        <v>34</v>
      </c>
      <c r="B48" s="18">
        <v>2.4682754489112539E-3</v>
      </c>
    </row>
    <row r="49" spans="1:2" x14ac:dyDescent="0.25">
      <c r="A49" s="8" t="s">
        <v>35</v>
      </c>
      <c r="B49" s="19">
        <v>0</v>
      </c>
    </row>
    <row r="50" spans="1:2" x14ac:dyDescent="0.25">
      <c r="A50" s="8" t="s">
        <v>112</v>
      </c>
      <c r="B50" s="16">
        <v>3.1724551088746187E-5</v>
      </c>
    </row>
    <row r="51" spans="1:2" x14ac:dyDescent="0.25">
      <c r="A51" s="8" t="s">
        <v>36</v>
      </c>
      <c r="B51" s="20">
        <v>33</v>
      </c>
    </row>
    <row r="52" spans="1:2" x14ac:dyDescent="0.25">
      <c r="A52" s="8" t="s">
        <v>37</v>
      </c>
      <c r="B52" s="16">
        <v>2.093820371857248E-4</v>
      </c>
    </row>
    <row r="53" spans="1:2" x14ac:dyDescent="0.25">
      <c r="A53" s="21"/>
      <c r="B53" s="21"/>
    </row>
    <row r="54" spans="1:2" ht="18.75" x14ac:dyDescent="0.3">
      <c r="A54" s="17" t="s">
        <v>38</v>
      </c>
      <c r="B54" s="21"/>
    </row>
    <row r="55" spans="1:2" x14ac:dyDescent="0.25">
      <c r="A55" s="21"/>
      <c r="B55" s="21"/>
    </row>
    <row r="56" spans="1:2" x14ac:dyDescent="0.25">
      <c r="A56" s="8" t="s">
        <v>113</v>
      </c>
      <c r="B56" s="16">
        <v>2.5000000000000001E-3</v>
      </c>
    </row>
    <row r="57" spans="1:2" x14ac:dyDescent="0.25">
      <c r="A57" s="8" t="s">
        <v>39</v>
      </c>
      <c r="B57" s="16">
        <v>2.6776574860969786E-3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11</vt:i4>
      </vt:variant>
      <vt:variant>
        <vt:lpstr>טווחים בעלי שם</vt:lpstr>
      </vt:variant>
      <vt:variant>
        <vt:i4>9</vt:i4>
      </vt:variant>
    </vt:vector>
  </HeadingPairs>
  <TitlesOfParts>
    <vt:vector size="20" baseType="lpstr">
      <vt:lpstr>נספח 1</vt:lpstr>
      <vt:lpstr>נספח 2</vt:lpstr>
      <vt:lpstr>נספח 3</vt:lpstr>
      <vt:lpstr>השתלמות 25 - נספח 1</vt:lpstr>
      <vt:lpstr>השתלמות אגח - נספח 1</vt:lpstr>
      <vt:lpstr>השתלמות כללי - נספח 1</vt:lpstr>
      <vt:lpstr>השתלמות ממשלתי - נספח 1</vt:lpstr>
      <vt:lpstr>השתלמות מנייתי - נספח 1</vt:lpstr>
      <vt:lpstr>השתלמות עד 15% - נספח 1</vt:lpstr>
      <vt:lpstr>השתלמות פאסיבי - נספח 1</vt:lpstr>
      <vt:lpstr>S&amp;P - נספח 1</vt:lpstr>
      <vt:lpstr>'S&amp;P - נספח 1'!WPrint_Area_W</vt:lpstr>
      <vt:lpstr>'השתלמות 25 - נספח 1'!WPrint_Area_W</vt:lpstr>
      <vt:lpstr>'השתלמות אגח - נספח 1'!WPrint_Area_W</vt:lpstr>
      <vt:lpstr>'השתלמות כללי - נספח 1'!WPrint_Area_W</vt:lpstr>
      <vt:lpstr>'השתלמות ממשלתי - נספח 1'!WPrint_Area_W</vt:lpstr>
      <vt:lpstr>'השתלמות מנייתי - נספח 1'!WPrint_Area_W</vt:lpstr>
      <vt:lpstr>'השתלמות עד 15% - נספח 1'!WPrint_Area_W</vt:lpstr>
      <vt:lpstr>'השתלמות פאסיבי - נספח 1'!WPrint_Area_W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חן מאיר</dc:creator>
  <cp:lastModifiedBy>קארין מור</cp:lastModifiedBy>
  <dcterms:created xsi:type="dcterms:W3CDTF">2024-06-24T08:54:44Z</dcterms:created>
  <dcterms:modified xsi:type="dcterms:W3CDTF">2024-06-30T12:40:24Z</dcterms:modified>
</cp:coreProperties>
</file>