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3\Q4\דוחות לאתר\פורמט חדש\ערכים\"/>
    </mc:Choice>
  </mc:AlternateContent>
  <xr:revisionPtr revIDLastSave="0" documentId="13_ncr:1_{A83EA520-0892-4A46-80F8-40AF7607EA53}" xr6:coauthVersionLast="47" xr6:coauthVersionMax="47" xr10:uidLastSave="{00000000-0000-0000-0000-000000000000}"/>
  <bookViews>
    <workbookView xWindow="-120" yWindow="-120" windowWidth="29040" windowHeight="15840" activeTab="4" xr2:uid="{7D177A5D-A6BC-4888-8C9C-5FF3D988663A}"/>
  </bookViews>
  <sheets>
    <sheet name="נספח 1" sheetId="1" r:id="rId1"/>
    <sheet name="נספח 2" sheetId="2" r:id="rId2"/>
    <sheet name="נספח 3" sheetId="3" r:id="rId3"/>
    <sheet name="נספח 1- פיצויים" sheetId="4" r:id="rId4"/>
    <sheet name="נספח 1- פיצויים ב" sheetId="5" r:id="rId5"/>
  </sheets>
  <externalReferences>
    <externalReference r:id="rId6"/>
  </externalReferences>
  <definedNames>
    <definedName name="_xlnm._FilterDatabase" localSheetId="0" hidden="1">'נספח 1'!$A$1:$B$90</definedName>
    <definedName name="_xlnm._FilterDatabase" localSheetId="3" hidden="1">'נספח 1- פיצויים'!$A$1:$B$90</definedName>
    <definedName name="_xlnm._FilterDatabase" localSheetId="4" hidden="1">'נספח 1- פיצויים ב'!$A$1:$B$90</definedName>
    <definedName name="_xlnm._FilterDatabase" localSheetId="1" hidden="1">'נספח 2'!$A$2:$B$88</definedName>
    <definedName name="_xlnm._FilterDatabase" localSheetId="2" hidden="1">'נספח 3'!$A$2:$B$63</definedName>
    <definedName name="company">[1]INFORMATION!$B$2</definedName>
    <definedName name="line3">[1]INFORMATION!$P$8</definedName>
    <definedName name="Period1">[1]INFORMATION!$P$5</definedName>
    <definedName name="_xlnm.Print_Area" localSheetId="0">'נספח 1'!$A$1:$B$57</definedName>
    <definedName name="_xlnm.Print_Area" localSheetId="3">'נספח 1- פיצויים'!$A$1:$B$57</definedName>
    <definedName name="_xlnm.Print_Area" localSheetId="4">'נספח 1- פיצויים ב'!$A$1:$B$57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3" l="1"/>
</calcChain>
</file>

<file path=xl/sharedStrings.xml><?xml version="1.0" encoding="utf-8"?>
<sst xmlns="http://schemas.openxmlformats.org/spreadsheetml/2006/main" count="189" uniqueCount="98">
  <si>
    <t>ילין לפידות קופת פיצויים מצרפי</t>
  </si>
  <si>
    <t>נספח 1 - סך ההוצאות הישירות ששולמו בעד כל סוג של הוצאה ישירה לתקופה המסתיימת ביום</t>
  </si>
  <si>
    <t xml:space="preserve">הוצאות ישירות שאינן מסוג עמלת ניהול חיצוני </t>
  </si>
  <si>
    <t>אלפי ש"ח</t>
  </si>
  <si>
    <t>1. סך הכל עמלות קנייה ומכירה של ניירות ערך סחירים</t>
  </si>
  <si>
    <t>א. סך עמלות קנייה ומכירה של ניירות ערך סחירים לצדדים קשורים</t>
  </si>
  <si>
    <t>ב. סך עמלות קנייה ומכירה של ניירות ערך סחירים לצדדים שאינם קשורים</t>
  </si>
  <si>
    <t>2. סך הכל דמי שמירה בשל ניירות ערך סחירים וכל עמלה שגובה מי שמבצע את משמרות ניירות הערך (קסטודיאן)</t>
  </si>
  <si>
    <t>א. סך עמלות קסטודיאן לצדדים קשורים</t>
  </si>
  <si>
    <t>ב. סך עמלות קסטודיאן לצדדים שאינם קשורים</t>
  </si>
  <si>
    <t>3. סך הכל הוצאות הנובעות מהשקעות לא סחירות</t>
  </si>
  <si>
    <t xml:space="preserve">א. הוצאה הנובעת מהשקעה בניירות ערך לא סחירים או ממתן הלוואה למי שאינו עמית או מבוטח </t>
  </si>
  <si>
    <t xml:space="preserve">ב. הוצאה הנובעת מהשקעה בזכויות במקרקעין </t>
  </si>
  <si>
    <t>4. מסים החלים על משקיע מוסדי, על נכסיו, על הכנסותיו ועל עסקאות שנעשו בנכסיו</t>
  </si>
  <si>
    <t>5. סך הוצאות בעד ניהול תביעות</t>
  </si>
  <si>
    <t>6. סך הוצאות בעד מתן משכנתאות</t>
  </si>
  <si>
    <t>7. סך הכל הוצאות ישירות שאינן מסוג עמלת ניהול חיצוני )סכום סעיפים 1 עד 6</t>
  </si>
  <si>
    <t>8. שווי ממוצע של נכסי הקופה או המסלול (ממוצע פשוט של סעיפים 8.א ו- 8.ב)</t>
  </si>
  <si>
    <t>א. השווי המשוערך של  נכסי הקופה או המסלול נכון ליום 31 בדצמבר של שנת הכספים שהסתיימה 2023</t>
  </si>
  <si>
    <t>9 . שיעור שנתי של הוצאות ישירות שאינן מסוג עמלת ניהול חיצוני (חלוקה של סעיף 7 בסעיף 8)</t>
  </si>
  <si>
    <t>הוצאות ישירות מסוג עמלת ניהול חיצוני</t>
  </si>
  <si>
    <t>10 . סך דמי ניהול משתנים – החלק מתשלום עמלת ניהול חיצוני שנגזר מתשואת הנכסים</t>
  </si>
  <si>
    <t>11 . סה"כ הוצאות ישירות מסוג "עמלת ניהול חיצוני" (סכום סעיפים 11 .א עד 11 .ט)</t>
  </si>
  <si>
    <t xml:space="preserve">א. סך תשלומים הנובעים מהשקעה בקרנות השקעה בישראל </t>
  </si>
  <si>
    <t>ב. סך תשלומים הנובעים מהשקעה בקרנות השקעה בחו"ל</t>
  </si>
  <si>
    <t>ג. סך תשלומים למנהלי תיקים ישראלים בגין השקעה בחו"ל</t>
  </si>
  <si>
    <t xml:space="preserve">ד. סך תשלומים למנהלי תיקים זרים 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</si>
  <si>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</si>
  <si>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  סך תשלומים בגין השקעה בקרנות סל כאשר 75 אחוזים לפחות מנכסי הקרן הם נכסים שלא הונפקו במדינת ישראל ואינם נסחרים או מוחזקים בה</t>
  </si>
  <si>
    <t>ז. 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</si>
  <si>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ח.  סך תשלומים בגין השקעה בקרנות נאמנות זרות כאשר 75 אחוזים לפחות מנכסי הקרן מושקעים בנכסים שלא הונפקו במדינת ישראל ואינם נסחרים או מוחזקים בה</t>
  </si>
  <si>
    <t xml:space="preserve"> ט. סך תשלומים בגין השקעה בקרן טכנולוגיה עילית</t>
  </si>
  <si>
    <t>12. שיעור עמלת ניהול חיצוני בפועל לפני החזר, ככל שבוצע (חלוקה של סעיף 11 בסעיף 8 .ב)</t>
  </si>
  <si>
    <t>13. שיעור מגבלת עמלת ניהול חיצוני שהמשקיע המוסדי הצהיר עליה  עבור שנת הכספים שהסתיימה</t>
  </si>
  <si>
    <t>14. ההפרש בין שיעור מגבלת עמלת ניהול חיצוני מוצהרת לבין שיעור  עמלת ניהול חיצוני בפועל (סעיף 14 פחות סעיף 13)</t>
  </si>
  <si>
    <t>15.א סכום שהוחזר לחוסכים  (אם הוחזר)</t>
  </si>
  <si>
    <t>16.סך כל הוצאות ישירות )סכום של סעיף 7 וסעיף 1 1 בניכוי סעיף 15 א)</t>
  </si>
  <si>
    <t>17. שיעור סך ההוצאות הישירות מתוך יתרת נכסים ממוצעת (חלוקה של סעיף 16 בסעיף 8)</t>
  </si>
  <si>
    <t>סך הכל הוצאות ישירות (לצורך חישוב שיעור עלות שנתית צפויה)</t>
  </si>
  <si>
    <t>19.De : שיעור הוצאות ישירות (סכום של סעיף 9 וסעיף 18)</t>
  </si>
  <si>
    <t>אלפי ₪</t>
  </si>
  <si>
    <t>ברוקארז'- עמלות קנייה ומכירה בגין ביצוע עסקאות בניירות ערך סחירים</t>
  </si>
  <si>
    <t>צדדים קשורים</t>
  </si>
  <si>
    <r>
      <t>(3)</t>
    </r>
    <r>
      <rPr>
        <sz val="7"/>
        <color theme="1"/>
        <rFont val="Times New Roman"/>
        <family val="1"/>
      </rPr>
      <t xml:space="preserve">      </t>
    </r>
    <r>
      <rPr>
        <sz val="10"/>
        <color rgb="FF000000"/>
        <rFont val="David"/>
        <family val="2"/>
      </rPr>
      <t>אחרים</t>
    </r>
  </si>
  <si>
    <t>צדדים שאינם קשורים</t>
  </si>
  <si>
    <t>בנק לאומי לישראל</t>
  </si>
  <si>
    <t>IBI</t>
  </si>
  <si>
    <t>הפניקס</t>
  </si>
  <si>
    <t>אחרים</t>
  </si>
  <si>
    <t>סך עמלות ברוקראז'</t>
  </si>
  <si>
    <t>עמלות קסטודיאן</t>
  </si>
  <si>
    <t>סך עמלות קסטודיאן</t>
  </si>
  <si>
    <t>הוצאה הנובעת מהשקעה בניירות ערך לא סחירים או ממתן הלוואה</t>
  </si>
  <si>
    <t>הוצאות משפטיות הנובעות מהשקעה בני"ע לא סחירים</t>
  </si>
  <si>
    <t>סך הוצאות הנובעות מהשקעה בניירות ערך לא סחירים או ממתן הלוואה</t>
  </si>
  <si>
    <t>הוצאה הנובעת מהשקעה בזכויות מקרקעין</t>
  </si>
  <si>
    <r>
      <t>(1)</t>
    </r>
    <r>
      <rPr>
        <sz val="7"/>
        <color theme="1"/>
        <rFont val="Times New Roman"/>
        <family val="1"/>
      </rPr>
      <t xml:space="preserve">      </t>
    </r>
    <r>
      <rPr>
        <sz val="10"/>
        <color rgb="FF000000"/>
        <rFont val="David"/>
        <family val="2"/>
      </rPr>
      <t>גוף/יחיד א'</t>
    </r>
  </si>
  <si>
    <r>
      <t>(2)</t>
    </r>
    <r>
      <rPr>
        <sz val="7"/>
        <color theme="1"/>
        <rFont val="Times New Roman"/>
        <family val="1"/>
      </rPr>
      <t xml:space="preserve">      </t>
    </r>
    <r>
      <rPr>
        <sz val="10"/>
        <color rgb="FF000000"/>
        <rFont val="David"/>
        <family val="2"/>
      </rPr>
      <t>גוף/יחיד ב'</t>
    </r>
  </si>
  <si>
    <t>סך הוצאות הנובעות מהשקעה בזכויות מקרקעין</t>
  </si>
  <si>
    <t>מסים החלים על הנכסים, ההכנסות והעסקאות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</si>
  <si>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</si>
  <si>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</si>
  <si>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</si>
  <si>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</si>
  <si>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r>
      <t>סך הכל עמלות והוצאות</t>
    </r>
    <r>
      <rPr>
        <u/>
        <sz val="12"/>
        <rFont val="David"/>
        <family val="2"/>
      </rPr>
      <t xml:space="preserve"> </t>
    </r>
    <r>
      <rPr>
        <b/>
        <u/>
        <sz val="12"/>
        <rFont val="David"/>
        <family val="2"/>
      </rPr>
      <t>שאינן עמלות ניהול חיצוני</t>
    </r>
  </si>
  <si>
    <t>תשלום הנובע מהשקעה בקרנות השקעה בישראל</t>
  </si>
  <si>
    <t>קרן יסודות אנקס</t>
  </si>
  <si>
    <t>סך תשלומים הנובעים מהשקעה בקרנות השקעה בישראל</t>
  </si>
  <si>
    <t>תשלום הנובע מהשקעה בקרנות השקעה בחו"ל</t>
  </si>
  <si>
    <t>סך תשלומים הנובעים מהשקעה בקרנות השקעה בחו"ל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</si>
  <si>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</si>
  <si>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</si>
  <si>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</si>
  <si>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</si>
  <si>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סך תשלומים בגין השקעה בקרן סל כאשר 75% לפחות מנכסי הקרן הם נכסים שלא הונפקו במדינת ישראל ואינם נסחרים או מוחזקים בה</t>
  </si>
  <si>
    <t>סך תשלום למנהלי קרנות סל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</si>
  <si>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</si>
  <si>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BlackRock Inc</t>
  </si>
  <si>
    <t>State Street</t>
  </si>
  <si>
    <t>ETF series solutions</t>
  </si>
  <si>
    <t>Lyxor</t>
  </si>
  <si>
    <t xml:space="preserve">סך תשלום למנהלי קרן סל 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</si>
  <si>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</si>
  <si>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</si>
  <si>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</si>
  <si>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FundRock Management</t>
  </si>
  <si>
    <t>סך תשלומים בגין השקעה בקרנות נאמנות זרות</t>
  </si>
  <si>
    <t>תשלומים בגין השקעה בקרן טכנולוגיה עילית</t>
  </si>
  <si>
    <t>סך תשלום בגין השקעה בקרן טכנולוגיה עילית</t>
  </si>
  <si>
    <t>סך הכל עמלות ניהול חיצוני</t>
  </si>
  <si>
    <t>תשלום של דמי ניהול משתנים</t>
  </si>
  <si>
    <t>סך תשלום דמי ניהול משתנים</t>
  </si>
  <si>
    <t>סך הכל נכסים לסוף שנה קודמת</t>
  </si>
  <si>
    <t>ילין לפידות קופה מרכזית לפיצויים</t>
  </si>
  <si>
    <t>ילין לפידות קופה מרכזית לפיצויים מסלול כללי ב</t>
  </si>
  <si>
    <t>ב. השווי המשוערך של נכסי הקופה או המסלול נכון ליום 31 בדצמבר של שנת הכספים שהסתיימה לפני 2022  או לתקופה אחרת לפי העניין</t>
  </si>
  <si>
    <t>15.ב שיעור עמלת ניהול חיצוני בפועל לאחר החזר, (חלוקה של התוצאה של סעיף 11 בניכוי סעיף 15 א, בסעיף 8 .ב)</t>
  </si>
  <si>
    <t>18. שיעור מגבלת עמלת ניהול חיצוני שהמשקיע המוסדי הצהיר עליה בהתאם לתקנה 2א לתקנות הוצאות ישירות עבור שנת הכספים הבאה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</si>
</sst>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0_ ;[Red]\-#,##0\ "/>
    <numFmt numFmtId="165" formatCode="0.000%"/>
  </numFmts>
  <fonts count="1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sz val="11"/>
      <color rgb="FF000000"/>
      <name val="David"/>
      <family val="2"/>
    </font>
    <font>
      <b/>
      <sz val="14"/>
      <color theme="1"/>
      <name val="David"/>
      <family val="2"/>
    </font>
    <font>
      <b/>
      <sz val="11"/>
      <color theme="1"/>
      <name val="Arial"/>
      <family val="2"/>
      <scheme val="minor"/>
    </font>
    <font>
      <sz val="11"/>
      <color theme="1"/>
      <name val="David"/>
      <family val="2"/>
      <charset val="177"/>
    </font>
    <font>
      <b/>
      <sz val="12"/>
      <color theme="1"/>
      <name val="David"/>
      <family val="2"/>
    </font>
    <font>
      <sz val="7"/>
      <color theme="1"/>
      <name val="Times New Roman"/>
      <family val="1"/>
    </font>
    <font>
      <sz val="10"/>
      <color rgb="FF000000"/>
      <name val="David"/>
      <family val="2"/>
    </font>
    <font>
      <b/>
      <u/>
      <sz val="12"/>
      <name val="David"/>
      <family val="2"/>
    </font>
    <font>
      <u/>
      <sz val="12"/>
      <name val="David"/>
      <family val="2"/>
    </font>
    <font>
      <u/>
      <sz val="11"/>
      <color theme="1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right"/>
    </xf>
    <xf numFmtId="14" fontId="4" fillId="2" borderId="0" xfId="0" applyNumberFormat="1" applyFont="1" applyFill="1"/>
    <xf numFmtId="0" fontId="4" fillId="0" borderId="0" xfId="0" applyFont="1"/>
    <xf numFmtId="0" fontId="5" fillId="3" borderId="1" xfId="0" applyFont="1" applyFill="1" applyBorder="1" applyAlignment="1">
      <alignment horizontal="right" vertical="center" readingOrder="1"/>
    </xf>
    <xf numFmtId="0" fontId="4" fillId="2" borderId="1" xfId="0" applyFont="1" applyFill="1" applyBorder="1" applyAlignment="1">
      <alignment horizontal="right" readingOrder="2"/>
    </xf>
    <xf numFmtId="164" fontId="4" fillId="2" borderId="1" xfId="0" applyNumberFormat="1" applyFont="1" applyFill="1" applyBorder="1"/>
    <xf numFmtId="0" fontId="3" fillId="0" borderId="1" xfId="0" applyFont="1" applyBorder="1" applyAlignment="1">
      <alignment horizontal="right" readingOrder="2"/>
    </xf>
    <xf numFmtId="164" fontId="3" fillId="0" borderId="1" xfId="0" applyNumberFormat="1" applyFont="1" applyBorder="1"/>
    <xf numFmtId="0" fontId="4" fillId="0" borderId="1" xfId="0" applyFont="1" applyBorder="1" applyAlignment="1">
      <alignment horizontal="right" readingOrder="2"/>
    </xf>
    <xf numFmtId="164" fontId="4" fillId="0" borderId="1" xfId="0" applyNumberFormat="1" applyFont="1" applyBorder="1"/>
    <xf numFmtId="0" fontId="3" fillId="0" borderId="1" xfId="0" applyFont="1" applyBorder="1" applyAlignment="1">
      <alignment horizontal="right" wrapText="1" readingOrder="2"/>
    </xf>
    <xf numFmtId="43" fontId="4" fillId="2" borderId="1" xfId="1" applyFont="1" applyFill="1" applyBorder="1" applyAlignment="1">
      <alignment horizontal="right" readingOrder="2"/>
    </xf>
    <xf numFmtId="10" fontId="4" fillId="2" borderId="1" xfId="2" applyNumberFormat="1" applyFont="1" applyFill="1" applyBorder="1"/>
    <xf numFmtId="0" fontId="6" fillId="0" borderId="1" xfId="0" applyFont="1" applyBorder="1" applyAlignment="1">
      <alignment horizontal="right" readingOrder="2"/>
    </xf>
    <xf numFmtId="165" fontId="4" fillId="2" borderId="1" xfId="2" applyNumberFormat="1" applyFont="1" applyFill="1" applyBorder="1"/>
    <xf numFmtId="43" fontId="4" fillId="2" borderId="1" xfId="1" applyFont="1" applyFill="1" applyBorder="1"/>
    <xf numFmtId="43" fontId="3" fillId="0" borderId="1" xfId="0" applyNumberFormat="1" applyFont="1" applyBorder="1"/>
    <xf numFmtId="0" fontId="3" fillId="0" borderId="1" xfId="0" applyFont="1" applyBorder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 vertical="top" wrapText="1"/>
    </xf>
    <xf numFmtId="0" fontId="8" fillId="0" borderId="1" xfId="0" applyFont="1" applyBorder="1" applyAlignment="1">
      <alignment horizontal="right" readingOrder="2"/>
    </xf>
    <xf numFmtId="0" fontId="9" fillId="2" borderId="1" xfId="0" applyFont="1" applyFill="1" applyBorder="1" applyAlignment="1">
      <alignment horizontal="right" readingOrder="2"/>
    </xf>
    <xf numFmtId="0" fontId="4" fillId="4" borderId="1" xfId="0" applyFont="1" applyFill="1" applyBorder="1" applyAlignment="1">
      <alignment horizontal="right" readingOrder="2"/>
    </xf>
    <xf numFmtId="164" fontId="4" fillId="4" borderId="1" xfId="0" applyNumberFormat="1" applyFont="1" applyFill="1" applyBorder="1"/>
    <xf numFmtId="0" fontId="12" fillId="4" borderId="1" xfId="0" applyFont="1" applyFill="1" applyBorder="1" applyAlignment="1">
      <alignment horizontal="right" readingOrder="2"/>
    </xf>
    <xf numFmtId="0" fontId="0" fillId="0" borderId="0" xfId="0" applyAlignment="1">
      <alignment horizontal="right" vertical="top" wrapText="1"/>
    </xf>
    <xf numFmtId="0" fontId="14" fillId="0" borderId="0" xfId="0" applyFont="1" applyAlignment="1">
      <alignment horizontal="right"/>
    </xf>
    <xf numFmtId="0" fontId="14" fillId="0" borderId="0" xfId="0" applyFont="1"/>
    <xf numFmtId="164" fontId="4" fillId="2" borderId="2" xfId="0" applyNumberFormat="1" applyFont="1" applyFill="1" applyBorder="1"/>
    <xf numFmtId="164" fontId="8" fillId="0" borderId="2" xfId="0" applyNumberFormat="1" applyFont="1" applyBorder="1"/>
    <xf numFmtId="164" fontId="4" fillId="4" borderId="2" xfId="0" applyNumberFormat="1" applyFont="1" applyFill="1" applyBorder="1"/>
    <xf numFmtId="164" fontId="8" fillId="0" borderId="1" xfId="0" applyNumberFormat="1" applyFont="1" applyBorder="1"/>
    <xf numFmtId="0" fontId="0" fillId="0" borderId="0" xfId="0" applyAlignment="1">
      <alignment horizontal="right"/>
    </xf>
    <xf numFmtId="43" fontId="8" fillId="0" borderId="1" xfId="1" applyFont="1" applyBorder="1"/>
    <xf numFmtId="0" fontId="2" fillId="4" borderId="1" xfId="0" applyFont="1" applyFill="1" applyBorder="1" applyAlignment="1">
      <alignment horizontal="right" readingOrder="2"/>
    </xf>
    <xf numFmtId="164" fontId="2" fillId="4" borderId="1" xfId="0" applyNumberFormat="1" applyFont="1" applyFill="1" applyBorder="1"/>
    <xf numFmtId="0" fontId="4" fillId="2" borderId="2" xfId="0" applyFont="1" applyFill="1" applyBorder="1" applyAlignment="1">
      <alignment horizontal="right" readingOrder="2"/>
    </xf>
    <xf numFmtId="10" fontId="4" fillId="5" borderId="1" xfId="2" applyNumberFormat="1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y%20Documents\&#1491;&#1493;&#1495;&#1493;&#1514;%20&#1499;&#1505;&#1508;&#1497;&#1497;&#1501;\&#1511;&#1493;&#1508;&#1493;&#1514;%20&#1490;&#1502;&#1500;\2023\Q4\&#1506;&#1493;&#1512;&#1498;%20&#1491;&#1493;&#1495;&#1493;&#1514;\&#1491;&#1493;&#1495;&#1493;&#1514;%20&#1499;&#1505;&#1508;&#1497;&#1497;&#1501;\&#8207;&#8207;G1039B_423.xlsx" TargetMode="External"/><Relationship Id="rId1" Type="http://schemas.openxmlformats.org/officeDocument/2006/relationships/externalLinkPath" Target="/My%20Documents/&#1491;&#1493;&#1495;&#1493;&#1514;%20&#1499;&#1505;&#1508;&#1497;&#1497;&#1501;/&#1511;&#1493;&#1508;&#1493;&#1514;%20&#1490;&#1502;&#1500;/2023/Q4/&#1506;&#1493;&#1512;&#1498;%20&#1491;&#1493;&#1495;&#1493;&#1514;/&#1491;&#1493;&#1495;&#1493;&#1514;%20&#1499;&#1505;&#1508;&#1497;&#1497;&#1501;/&#8207;&#8207;G1039B_4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_HLY"/>
      <sheetName val="HLY1"/>
      <sheetName val="HLY2"/>
      <sheetName val="HLY3"/>
      <sheetName val="Index_Invest"/>
      <sheetName val="InA1"/>
      <sheetName val="InA2"/>
      <sheetName val="InA3A"/>
      <sheetName val="InA3B"/>
      <sheetName val="InA5"/>
      <sheetName val="InA6A"/>
      <sheetName val="InA6B"/>
      <sheetName val="INA11"/>
      <sheetName val="INB1"/>
      <sheetName val="INB2"/>
      <sheetName val="INC1"/>
      <sheetName val="INC2"/>
      <sheetName val="INC3"/>
      <sheetName val="Index_Histalmot"/>
      <sheetName val="Test_Histalmot"/>
      <sheetName val="הא1"/>
      <sheetName val="הא2"/>
      <sheetName val="האa3"/>
      <sheetName val="האw3"/>
      <sheetName val="הא5"/>
      <sheetName val="הא11"/>
      <sheetName val="הב1"/>
      <sheetName val="הב2"/>
      <sheetName val="הג1"/>
      <sheetName val="הג2"/>
      <sheetName val="הג3"/>
      <sheetName val="Index_Gemel"/>
      <sheetName val="Test_Gemel"/>
      <sheetName val="א1"/>
      <sheetName val="א2"/>
      <sheetName val="א5"/>
      <sheetName val="א6"/>
      <sheetName val="אs6"/>
      <sheetName val="א11"/>
      <sheetName val="א13"/>
      <sheetName val="ב1"/>
      <sheetName val="ב2"/>
      <sheetName val="ג1"/>
      <sheetName val="ג2"/>
      <sheetName val="ג3"/>
      <sheetName val="DIR5"/>
      <sheetName val="DIR4"/>
      <sheetName val="DIR3"/>
      <sheetName val="DIR2"/>
      <sheetName val="DIR1"/>
      <sheetName val="B7"/>
      <sheetName val="B6"/>
      <sheetName val="B5"/>
      <sheetName val="B4"/>
      <sheetName val="B3"/>
      <sheetName val="B2"/>
      <sheetName val="B1"/>
      <sheetName val="3"/>
      <sheetName val="2"/>
      <sheetName val="1"/>
      <sheetName val="Status"/>
      <sheetName val="מסלולים"/>
      <sheetName val="Sum"/>
      <sheetName val="Checks"/>
      <sheetName val="הנחיות"/>
      <sheetName val="Corrections"/>
      <sheetName val="UPDATES"/>
      <sheetName val="INFORM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1">
          <cell r="E1" t="str">
            <v>חזרה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>
        <row r="2">
          <cell r="B2" t="str">
            <v>ילין לפידות קופה מרכזית לפיצויים</v>
          </cell>
        </row>
        <row r="5">
          <cell r="P5" t="str">
            <v>2023</v>
          </cell>
        </row>
        <row r="8">
          <cell r="P8" t="str">
            <v>באלפי ₪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50507-9587-4275-AE7C-1E393DD105AD}">
  <sheetPr>
    <pageSetUpPr fitToPage="1"/>
  </sheetPr>
  <dimension ref="A1:C89"/>
  <sheetViews>
    <sheetView rightToLeft="1" topLeftCell="A24" zoomScaleNormal="100" workbookViewId="0">
      <selection activeCell="B24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0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74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74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2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2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0</v>
      </c>
    </row>
    <row r="14" spans="1:2" x14ac:dyDescent="0.25">
      <c r="A14" s="14" t="s">
        <v>11</v>
      </c>
      <c r="B14" s="11">
        <v>0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27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103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517285.82374000002</v>
      </c>
    </row>
    <row r="26" spans="1:2" x14ac:dyDescent="0.25">
      <c r="A26" s="10" t="s">
        <v>18</v>
      </c>
      <c r="B26" s="13">
        <v>546696.36689000006</v>
      </c>
    </row>
    <row r="27" spans="1:2" x14ac:dyDescent="0.25">
      <c r="A27" s="10" t="s">
        <v>95</v>
      </c>
      <c r="B27" s="13">
        <v>487875.28058999998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1.991162240931045E-4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0.24748712121212119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34.240281286508932</v>
      </c>
    </row>
    <row r="36" spans="1:2" x14ac:dyDescent="0.25">
      <c r="A36" s="10" t="s">
        <v>23</v>
      </c>
      <c r="B36" s="13">
        <v>1.0047087878787879</v>
      </c>
    </row>
    <row r="37" spans="1:2" x14ac:dyDescent="0.25">
      <c r="A37" s="10" t="s">
        <v>24</v>
      </c>
      <c r="B37" s="13">
        <v>0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23.26861236756713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9.9669601310630149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7.0182447540898749E-5</v>
      </c>
    </row>
    <row r="47" spans="1:2" x14ac:dyDescent="0.25">
      <c r="A47" s="8" t="s">
        <v>33</v>
      </c>
      <c r="B47" s="41">
        <v>2.0000000000000001E-4</v>
      </c>
    </row>
    <row r="48" spans="1:2" x14ac:dyDescent="0.25">
      <c r="A48" s="8" t="s">
        <v>34</v>
      </c>
      <c r="B48" s="41">
        <v>1.2981755245910126E-4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96</v>
      </c>
      <c r="B50" s="41">
        <v>7.0182447540898749E-5</v>
      </c>
    </row>
    <row r="51" spans="1:2" x14ac:dyDescent="0.25">
      <c r="A51" s="8" t="s">
        <v>36</v>
      </c>
      <c r="B51" s="20">
        <v>137.24028128650895</v>
      </c>
    </row>
    <row r="52" spans="1:2" x14ac:dyDescent="0.25">
      <c r="A52" s="8" t="s">
        <v>37</v>
      </c>
      <c r="B52" s="16">
        <v>2.6530841362373993E-4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97</v>
      </c>
      <c r="B56" s="41">
        <v>2.0000000000000001E-4</v>
      </c>
    </row>
    <row r="57" spans="1:2" x14ac:dyDescent="0.25">
      <c r="A57" s="8" t="s">
        <v>39</v>
      </c>
      <c r="B57" s="41">
        <v>3.9911622409310451E-4</v>
      </c>
    </row>
    <row r="89" spans="3:3" x14ac:dyDescent="0.25">
      <c r="C89" s="3" t="e">
        <v>#DIV/0!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D7893-58EA-472C-9D33-2C5F118443CC}">
  <dimension ref="A1:B88"/>
  <sheetViews>
    <sheetView rightToLeft="1" topLeftCell="A34" zoomScale="90" zoomScaleNormal="90" workbookViewId="0">
      <selection activeCell="A17" sqref="A17"/>
    </sheetView>
  </sheetViews>
  <sheetFormatPr defaultRowHeight="14.25" x14ac:dyDescent="0.2"/>
  <cols>
    <col min="1" max="1" width="56.125" style="29" bestFit="1" customWidth="1"/>
    <col min="2" max="2" width="22.875" customWidth="1"/>
    <col min="3" max="3" width="16.875" bestFit="1" customWidth="1"/>
    <col min="4" max="4" width="18" bestFit="1" customWidth="1"/>
  </cols>
  <sheetData>
    <row r="1" spans="1:2" ht="15" x14ac:dyDescent="0.2">
      <c r="A1" s="23" t="s">
        <v>0</v>
      </c>
    </row>
    <row r="2" spans="1:2" s="3" customFormat="1" ht="15" x14ac:dyDescent="0.25">
      <c r="A2" s="24"/>
      <c r="B2" s="13" t="s">
        <v>40</v>
      </c>
    </row>
    <row r="3" spans="1:2" s="3" customFormat="1" ht="15.75" x14ac:dyDescent="0.25">
      <c r="A3" s="25" t="s">
        <v>41</v>
      </c>
      <c r="B3" s="25"/>
    </row>
    <row r="4" spans="1:2" s="3" customFormat="1" ht="15" x14ac:dyDescent="0.25">
      <c r="A4" s="26" t="s">
        <v>42</v>
      </c>
      <c r="B4" s="27">
        <v>0</v>
      </c>
    </row>
    <row r="5" spans="1:2" s="3" customFormat="1" ht="15" x14ac:dyDescent="0.25">
      <c r="A5" s="24"/>
      <c r="B5" s="13"/>
    </row>
    <row r="6" spans="1:2" s="3" customFormat="1" ht="15" x14ac:dyDescent="0.25">
      <c r="A6" s="24"/>
      <c r="B6" s="13"/>
    </row>
    <row r="7" spans="1:2" s="3" customFormat="1" ht="15" x14ac:dyDescent="0.25">
      <c r="A7" s="24"/>
      <c r="B7" s="13"/>
    </row>
    <row r="8" spans="1:2" s="3" customFormat="1" ht="15" x14ac:dyDescent="0.25">
      <c r="A8" s="26" t="s">
        <v>44</v>
      </c>
      <c r="B8" s="27">
        <v>73.965767621641817</v>
      </c>
    </row>
    <row r="9" spans="1:2" s="3" customFormat="1" ht="15" x14ac:dyDescent="0.25">
      <c r="A9" s="24" t="s">
        <v>45</v>
      </c>
      <c r="B9" s="13">
        <v>62.108620000000016</v>
      </c>
    </row>
    <row r="10" spans="1:2" s="3" customFormat="1" ht="15" x14ac:dyDescent="0.25">
      <c r="A10" s="24" t="s">
        <v>46</v>
      </c>
      <c r="B10" s="13">
        <v>3.0582972271640774</v>
      </c>
    </row>
    <row r="11" spans="1:2" s="3" customFormat="1" ht="15" x14ac:dyDescent="0.25">
      <c r="A11" s="24" t="s">
        <v>47</v>
      </c>
      <c r="B11" s="13">
        <v>3.397672492087557</v>
      </c>
    </row>
    <row r="12" spans="1:2" s="3" customFormat="1" ht="15" x14ac:dyDescent="0.25">
      <c r="A12" s="24" t="s">
        <v>48</v>
      </c>
      <c r="B12" s="13">
        <v>5.4011779023901898</v>
      </c>
    </row>
    <row r="13" spans="1:2" s="3" customFormat="1" ht="15" x14ac:dyDescent="0.25">
      <c r="A13" s="26" t="s">
        <v>49</v>
      </c>
      <c r="B13" s="27">
        <v>73.965767621641831</v>
      </c>
    </row>
    <row r="14" spans="1:2" s="3" customFormat="1" ht="15" x14ac:dyDescent="0.25">
      <c r="A14" s="12"/>
      <c r="B14" s="13"/>
    </row>
    <row r="15" spans="1:2" s="3" customFormat="1" ht="15.75" x14ac:dyDescent="0.25">
      <c r="A15" s="25" t="s">
        <v>50</v>
      </c>
      <c r="B15" s="8"/>
    </row>
    <row r="16" spans="1:2" s="3" customFormat="1" ht="15" x14ac:dyDescent="0.25">
      <c r="A16" s="26" t="s">
        <v>42</v>
      </c>
      <c r="B16" s="27">
        <v>0</v>
      </c>
    </row>
    <row r="17" spans="1:2" s="3" customFormat="1" ht="15" x14ac:dyDescent="0.25">
      <c r="A17" s="24"/>
      <c r="B17" s="13"/>
    </row>
    <row r="18" spans="1:2" s="3" customFormat="1" ht="15" x14ac:dyDescent="0.25">
      <c r="A18" s="24"/>
      <c r="B18" s="13"/>
    </row>
    <row r="19" spans="1:2" s="3" customFormat="1" ht="15" x14ac:dyDescent="0.25">
      <c r="A19" s="24"/>
      <c r="B19" s="13"/>
    </row>
    <row r="20" spans="1:2" s="3" customFormat="1" ht="15" x14ac:dyDescent="0.25">
      <c r="A20" s="26" t="s">
        <v>44</v>
      </c>
      <c r="B20" s="27">
        <v>2</v>
      </c>
    </row>
    <row r="21" spans="1:2" s="3" customFormat="1" ht="15" x14ac:dyDescent="0.25">
      <c r="A21" s="24" t="s">
        <v>45</v>
      </c>
      <c r="B21" s="13">
        <v>2</v>
      </c>
    </row>
    <row r="22" spans="1:2" s="3" customFormat="1" ht="15" x14ac:dyDescent="0.25">
      <c r="A22" s="24"/>
      <c r="B22" s="13"/>
    </row>
    <row r="23" spans="1:2" s="3" customFormat="1" ht="15" x14ac:dyDescent="0.25">
      <c r="A23" s="24"/>
      <c r="B23" s="13"/>
    </row>
    <row r="24" spans="1:2" s="3" customFormat="1" ht="15" x14ac:dyDescent="0.25">
      <c r="A24" s="26" t="s">
        <v>51</v>
      </c>
      <c r="B24" s="27">
        <v>2</v>
      </c>
    </row>
    <row r="25" spans="1:2" s="3" customFormat="1" ht="15" x14ac:dyDescent="0.25">
      <c r="A25" s="12"/>
      <c r="B25" s="13"/>
    </row>
    <row r="26" spans="1:2" s="3" customFormat="1" ht="15.75" x14ac:dyDescent="0.25">
      <c r="A26" s="25" t="s">
        <v>52</v>
      </c>
      <c r="B26" s="8"/>
    </row>
    <row r="27" spans="1:2" s="3" customFormat="1" ht="15" x14ac:dyDescent="0.25">
      <c r="A27" s="24" t="s">
        <v>53</v>
      </c>
      <c r="B27" s="13">
        <v>0</v>
      </c>
    </row>
    <row r="28" spans="1:2" s="3" customFormat="1" ht="15" x14ac:dyDescent="0.25">
      <c r="A28" s="24" t="s">
        <v>43</v>
      </c>
      <c r="B28" s="13">
        <v>0</v>
      </c>
    </row>
    <row r="29" spans="1:2" s="3" customFormat="1" ht="15" x14ac:dyDescent="0.25">
      <c r="A29" s="12"/>
      <c r="B29" s="13"/>
    </row>
    <row r="30" spans="1:2" s="3" customFormat="1" ht="15" x14ac:dyDescent="0.25">
      <c r="A30" s="26" t="s">
        <v>54</v>
      </c>
      <c r="B30" s="27">
        <v>0</v>
      </c>
    </row>
    <row r="31" spans="1:2" s="3" customFormat="1" ht="15" x14ac:dyDescent="0.25">
      <c r="A31" s="12"/>
      <c r="B31" s="13"/>
    </row>
    <row r="32" spans="1:2" s="3" customFormat="1" ht="15.75" x14ac:dyDescent="0.25">
      <c r="A32" s="25" t="s">
        <v>55</v>
      </c>
      <c r="B32" s="8"/>
    </row>
    <row r="33" spans="1:2" s="3" customFormat="1" ht="15" x14ac:dyDescent="0.25">
      <c r="A33" s="24"/>
      <c r="B33" s="13"/>
    </row>
    <row r="34" spans="1:2" s="3" customFormat="1" ht="15" x14ac:dyDescent="0.25">
      <c r="A34" s="24"/>
      <c r="B34" s="13"/>
    </row>
    <row r="35" spans="1:2" s="3" customFormat="1" ht="15" x14ac:dyDescent="0.25">
      <c r="A35" s="24"/>
      <c r="B35" s="13"/>
    </row>
    <row r="36" spans="1:2" s="3" customFormat="1" ht="15" x14ac:dyDescent="0.25">
      <c r="A36" s="26" t="s">
        <v>58</v>
      </c>
      <c r="B36" s="27">
        <v>0</v>
      </c>
    </row>
    <row r="37" spans="1:2" s="3" customFormat="1" ht="15" x14ac:dyDescent="0.25">
      <c r="A37" s="12"/>
      <c r="B37" s="13"/>
    </row>
    <row r="38" spans="1:2" s="3" customFormat="1" ht="15.75" x14ac:dyDescent="0.25">
      <c r="A38" s="25" t="s">
        <v>59</v>
      </c>
      <c r="B38" s="8">
        <v>27</v>
      </c>
    </row>
    <row r="39" spans="1:2" s="3" customFormat="1" ht="15" x14ac:dyDescent="0.25">
      <c r="A39" s="12"/>
      <c r="B39" s="13"/>
    </row>
    <row r="40" spans="1:2" s="3" customFormat="1" ht="15.75" x14ac:dyDescent="0.25">
      <c r="A40" s="25" t="s">
        <v>60</v>
      </c>
      <c r="B40" s="8"/>
    </row>
    <row r="41" spans="1:2" s="3" customFormat="1" ht="15" x14ac:dyDescent="0.25">
      <c r="A41" s="24"/>
      <c r="B41" s="13"/>
    </row>
    <row r="42" spans="1:2" s="3" customFormat="1" ht="15" x14ac:dyDescent="0.25">
      <c r="A42" s="24"/>
      <c r="B42" s="13"/>
    </row>
    <row r="43" spans="1:2" s="3" customFormat="1" ht="15" x14ac:dyDescent="0.25">
      <c r="A43" s="24"/>
      <c r="B43" s="13"/>
    </row>
    <row r="44" spans="1:2" s="3" customFormat="1" ht="15" x14ac:dyDescent="0.25">
      <c r="A44" s="26" t="s">
        <v>61</v>
      </c>
      <c r="B44" s="27"/>
    </row>
    <row r="45" spans="1:2" s="3" customFormat="1" ht="15" x14ac:dyDescent="0.25">
      <c r="A45" s="12"/>
      <c r="B45" s="13"/>
    </row>
    <row r="46" spans="1:2" s="3" customFormat="1" ht="15.75" x14ac:dyDescent="0.25">
      <c r="A46" s="25" t="s">
        <v>62</v>
      </c>
      <c r="B46" s="8"/>
    </row>
    <row r="47" spans="1:2" s="3" customFormat="1" ht="15" x14ac:dyDescent="0.25">
      <c r="A47" s="24"/>
      <c r="B47" s="13"/>
    </row>
    <row r="48" spans="1:2" s="3" customFormat="1" ht="15" x14ac:dyDescent="0.25">
      <c r="A48" s="24"/>
      <c r="B48" s="13"/>
    </row>
    <row r="49" spans="1:2" s="3" customFormat="1" ht="15" x14ac:dyDescent="0.25">
      <c r="A49" s="24"/>
      <c r="B49" s="13"/>
    </row>
    <row r="50" spans="1:2" s="3" customFormat="1" ht="15" x14ac:dyDescent="0.25">
      <c r="A50" s="26" t="s">
        <v>63</v>
      </c>
      <c r="B50" s="27"/>
    </row>
    <row r="51" spans="1:2" s="3" customFormat="1" ht="15" x14ac:dyDescent="0.25">
      <c r="A51" s="12"/>
      <c r="B51" s="13"/>
    </row>
    <row r="52" spans="1:2" s="3" customFormat="1" ht="15.75" x14ac:dyDescent="0.25">
      <c r="A52" s="28" t="s">
        <v>64</v>
      </c>
      <c r="B52" s="13">
        <v>102.96576762164182</v>
      </c>
    </row>
    <row r="53" spans="1:2" s="3" customFormat="1" ht="15" x14ac:dyDescent="0.25"/>
    <row r="54" spans="1:2" s="3" customFormat="1" ht="15" x14ac:dyDescent="0.25"/>
    <row r="55" spans="1:2" s="3" customFormat="1" ht="15" x14ac:dyDescent="0.25"/>
    <row r="56" spans="1:2" s="3" customFormat="1" ht="15" x14ac:dyDescent="0.25"/>
    <row r="57" spans="1:2" s="3" customFormat="1" ht="15" x14ac:dyDescent="0.25"/>
    <row r="58" spans="1:2" s="3" customFormat="1" ht="15" x14ac:dyDescent="0.25"/>
    <row r="59" spans="1:2" s="3" customFormat="1" ht="15" x14ac:dyDescent="0.25"/>
    <row r="60" spans="1:2" s="3" customFormat="1" ht="15" x14ac:dyDescent="0.25"/>
    <row r="61" spans="1:2" s="3" customFormat="1" ht="15" x14ac:dyDescent="0.25"/>
    <row r="62" spans="1:2" s="3" customFormat="1" ht="15" x14ac:dyDescent="0.25"/>
    <row r="63" spans="1:2" s="3" customFormat="1" ht="15" x14ac:dyDescent="0.25"/>
    <row r="64" spans="1:2" s="3" customFormat="1" ht="15" x14ac:dyDescent="0.25"/>
    <row r="65" s="3" customFormat="1" ht="15" x14ac:dyDescent="0.25"/>
    <row r="66" s="3" customFormat="1" ht="15" x14ac:dyDescent="0.25"/>
    <row r="67" s="3" customFormat="1" ht="15" x14ac:dyDescent="0.25"/>
    <row r="68" s="3" customFormat="1" ht="15" x14ac:dyDescent="0.25"/>
    <row r="69" s="3" customFormat="1" ht="15" x14ac:dyDescent="0.25"/>
    <row r="70" s="3" customFormat="1" ht="15" x14ac:dyDescent="0.25"/>
    <row r="71" s="3" customFormat="1" ht="15" x14ac:dyDescent="0.25"/>
    <row r="72" s="3" customFormat="1" ht="15" x14ac:dyDescent="0.25"/>
    <row r="73" s="3" customFormat="1" ht="15" x14ac:dyDescent="0.25"/>
    <row r="74" s="3" customFormat="1" ht="15" x14ac:dyDescent="0.25"/>
    <row r="75" s="3" customFormat="1" ht="15" x14ac:dyDescent="0.25"/>
    <row r="76" s="3" customFormat="1" ht="15" x14ac:dyDescent="0.25"/>
    <row r="77" s="3" customFormat="1" ht="15" x14ac:dyDescent="0.25"/>
    <row r="78" s="3" customFormat="1" ht="15" x14ac:dyDescent="0.25"/>
    <row r="79" s="3" customFormat="1" ht="15" x14ac:dyDescent="0.25"/>
    <row r="80" s="3" customFormat="1" ht="15" x14ac:dyDescent="0.25"/>
    <row r="81" spans="1:2" s="3" customFormat="1" ht="15" x14ac:dyDescent="0.25"/>
    <row r="82" spans="1:2" s="3" customFormat="1" ht="15" x14ac:dyDescent="0.25"/>
    <row r="83" spans="1:2" s="3" customFormat="1" ht="15" x14ac:dyDescent="0.25"/>
    <row r="84" spans="1:2" s="3" customFormat="1" ht="15" x14ac:dyDescent="0.25"/>
    <row r="85" spans="1:2" s="3" customFormat="1" ht="15" x14ac:dyDescent="0.25"/>
    <row r="86" spans="1:2" s="3" customFormat="1" ht="15" x14ac:dyDescent="0.25"/>
    <row r="87" spans="1:2" s="3" customFormat="1" ht="15" x14ac:dyDescent="0.25"/>
    <row r="88" spans="1:2" s="3" customFormat="1" ht="15" x14ac:dyDescent="0.25">
      <c r="A88" s="29"/>
      <c r="B88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B4AA6-D80D-4932-8D05-732F41331CF4}">
  <dimension ref="A1:B64"/>
  <sheetViews>
    <sheetView rightToLeft="1" topLeftCell="A45" workbookViewId="0">
      <selection activeCell="B44" sqref="B1:B1048576"/>
    </sheetView>
  </sheetViews>
  <sheetFormatPr defaultRowHeight="15" x14ac:dyDescent="0.25"/>
  <cols>
    <col min="1" max="1" width="118.5" style="22" bestFit="1" customWidth="1"/>
    <col min="2" max="2" width="9.75" style="3" bestFit="1" customWidth="1"/>
  </cols>
  <sheetData>
    <row r="1" spans="1:2" x14ac:dyDescent="0.25">
      <c r="A1" s="22" t="s">
        <v>0</v>
      </c>
    </row>
    <row r="2" spans="1:2" x14ac:dyDescent="0.25">
      <c r="A2" s="30"/>
      <c r="B2" s="31" t="s">
        <v>3</v>
      </c>
    </row>
    <row r="3" spans="1:2" ht="15.75" x14ac:dyDescent="0.25">
      <c r="A3" s="25" t="s">
        <v>65</v>
      </c>
      <c r="B3" s="32"/>
    </row>
    <row r="4" spans="1:2" x14ac:dyDescent="0.25">
      <c r="A4" s="24" t="s">
        <v>66</v>
      </c>
      <c r="B4" s="33">
        <v>1.0047087878787879</v>
      </c>
    </row>
    <row r="5" spans="1:2" ht="15" customHeight="1" x14ac:dyDescent="0.25">
      <c r="A5" s="24"/>
      <c r="B5" s="33"/>
    </row>
    <row r="6" spans="1:2" ht="15" customHeight="1" x14ac:dyDescent="0.25">
      <c r="A6" s="26" t="s">
        <v>67</v>
      </c>
      <c r="B6" s="34">
        <v>1.0047087878787879</v>
      </c>
    </row>
    <row r="7" spans="1:2" ht="15" customHeight="1" x14ac:dyDescent="0.25">
      <c r="A7" s="12"/>
      <c r="B7" s="13"/>
    </row>
    <row r="8" spans="1:2" ht="15" customHeight="1" x14ac:dyDescent="0.25">
      <c r="A8" s="25" t="s">
        <v>68</v>
      </c>
      <c r="B8" s="32"/>
    </row>
    <row r="9" spans="1:2" ht="15" customHeight="1" x14ac:dyDescent="0.25">
      <c r="A9" s="24"/>
      <c r="B9" s="33"/>
    </row>
    <row r="10" spans="1:2" x14ac:dyDescent="0.25">
      <c r="A10" s="26" t="s">
        <v>69</v>
      </c>
      <c r="B10" s="34">
        <v>0</v>
      </c>
    </row>
    <row r="11" spans="1:2" x14ac:dyDescent="0.25">
      <c r="A11" s="12"/>
      <c r="B11" s="13"/>
    </row>
    <row r="12" spans="1:2" ht="15.75" x14ac:dyDescent="0.25">
      <c r="A12" s="25" t="s">
        <v>70</v>
      </c>
      <c r="B12" s="9"/>
    </row>
    <row r="13" spans="1:2" x14ac:dyDescent="0.25">
      <c r="A13" s="24" t="s">
        <v>56</v>
      </c>
      <c r="B13" s="35"/>
    </row>
    <row r="14" spans="1:2" x14ac:dyDescent="0.25">
      <c r="A14" s="24" t="s">
        <v>57</v>
      </c>
      <c r="B14" s="35"/>
    </row>
    <row r="15" spans="1:2" s="36" customFormat="1" ht="14.25" customHeight="1" x14ac:dyDescent="0.25">
      <c r="A15" s="24" t="s">
        <v>43</v>
      </c>
      <c r="B15" s="35"/>
    </row>
    <row r="16" spans="1:2" ht="15" customHeight="1" x14ac:dyDescent="0.25">
      <c r="A16" s="26" t="s">
        <v>71</v>
      </c>
      <c r="B16" s="27">
        <v>0</v>
      </c>
    </row>
    <row r="17" spans="1:2" ht="15" customHeight="1" x14ac:dyDescent="0.25">
      <c r="A17" s="12"/>
      <c r="B17" s="13"/>
    </row>
    <row r="18" spans="1:2" ht="15.75" x14ac:dyDescent="0.25">
      <c r="A18" s="25" t="s">
        <v>72</v>
      </c>
      <c r="B18" s="9"/>
    </row>
    <row r="19" spans="1:2" x14ac:dyDescent="0.25">
      <c r="A19" s="24"/>
      <c r="B19" s="35"/>
    </row>
    <row r="20" spans="1:2" x14ac:dyDescent="0.25">
      <c r="A20" s="24"/>
      <c r="B20" s="35"/>
    </row>
    <row r="21" spans="1:2" ht="15" customHeight="1" x14ac:dyDescent="0.25">
      <c r="A21" s="24"/>
      <c r="B21" s="35"/>
    </row>
    <row r="22" spans="1:2" ht="15" customHeight="1" x14ac:dyDescent="0.25">
      <c r="A22" s="24"/>
      <c r="B22" s="35"/>
    </row>
    <row r="23" spans="1:2" x14ac:dyDescent="0.25">
      <c r="A23" s="26" t="s">
        <v>73</v>
      </c>
      <c r="B23" s="27"/>
    </row>
    <row r="24" spans="1:2" x14ac:dyDescent="0.25">
      <c r="A24" s="10"/>
      <c r="B24" s="13"/>
    </row>
    <row r="25" spans="1:2" ht="15.75" x14ac:dyDescent="0.25">
      <c r="A25" s="25" t="s">
        <v>74</v>
      </c>
      <c r="B25" s="9"/>
    </row>
    <row r="26" spans="1:2" x14ac:dyDescent="0.25">
      <c r="A26" s="10"/>
      <c r="B26" s="35"/>
    </row>
    <row r="27" spans="1:2" x14ac:dyDescent="0.25">
      <c r="A27" s="10"/>
      <c r="B27" s="37"/>
    </row>
    <row r="28" spans="1:2" x14ac:dyDescent="0.25">
      <c r="A28" s="10"/>
      <c r="B28" s="37"/>
    </row>
    <row r="29" spans="1:2" x14ac:dyDescent="0.25">
      <c r="A29" s="10"/>
      <c r="B29" s="37"/>
    </row>
    <row r="30" spans="1:2" x14ac:dyDescent="0.25">
      <c r="A30" s="26" t="s">
        <v>75</v>
      </c>
      <c r="B30" s="27">
        <v>0</v>
      </c>
    </row>
    <row r="31" spans="1:2" x14ac:dyDescent="0.25">
      <c r="A31" s="12"/>
      <c r="B31" s="13"/>
    </row>
    <row r="32" spans="1:2" ht="15.75" x14ac:dyDescent="0.25">
      <c r="A32" s="25" t="s">
        <v>76</v>
      </c>
      <c r="B32" s="32"/>
    </row>
    <row r="33" spans="1:2" x14ac:dyDescent="0.25">
      <c r="A33" s="24" t="s">
        <v>77</v>
      </c>
      <c r="B33" s="35">
        <v>11.727399851210963</v>
      </c>
    </row>
    <row r="34" spans="1:2" x14ac:dyDescent="0.25">
      <c r="A34" s="24" t="s">
        <v>78</v>
      </c>
      <c r="B34" s="35">
        <v>4.2479032958493148</v>
      </c>
    </row>
    <row r="35" spans="1:2" x14ac:dyDescent="0.25">
      <c r="A35" s="24" t="s">
        <v>79</v>
      </c>
      <c r="B35" s="35">
        <v>3.1494071590684931</v>
      </c>
    </row>
    <row r="36" spans="1:2" x14ac:dyDescent="0.25">
      <c r="A36" s="24" t="s">
        <v>80</v>
      </c>
      <c r="B36" s="35">
        <v>4.2290972733397272</v>
      </c>
    </row>
    <row r="37" spans="1:2" x14ac:dyDescent="0.25">
      <c r="A37" s="24"/>
      <c r="B37" s="35"/>
    </row>
    <row r="38" spans="1:2" x14ac:dyDescent="0.25">
      <c r="A38" s="26" t="s">
        <v>81</v>
      </c>
      <c r="B38" s="34">
        <f>SUM(B33:B37)</f>
        <v>23.353807579468494</v>
      </c>
    </row>
    <row r="39" spans="1:2" x14ac:dyDescent="0.25">
      <c r="A39" s="10"/>
      <c r="B39" s="13"/>
    </row>
    <row r="40" spans="1:2" ht="15.75" x14ac:dyDescent="0.25">
      <c r="A40" s="25" t="s">
        <v>82</v>
      </c>
      <c r="B40" s="9"/>
    </row>
    <row r="41" spans="1:2" x14ac:dyDescent="0.25">
      <c r="A41" s="10"/>
      <c r="B41" s="37"/>
    </row>
    <row r="42" spans="1:2" x14ac:dyDescent="0.25">
      <c r="A42" s="10"/>
      <c r="B42" s="37"/>
    </row>
    <row r="43" spans="1:2" x14ac:dyDescent="0.25">
      <c r="A43" s="10"/>
      <c r="B43" s="37"/>
    </row>
    <row r="44" spans="1:2" x14ac:dyDescent="0.25">
      <c r="A44" s="10"/>
      <c r="B44" s="35"/>
    </row>
    <row r="45" spans="1:2" x14ac:dyDescent="0.25">
      <c r="A45" s="26" t="s">
        <v>83</v>
      </c>
      <c r="B45" s="27"/>
    </row>
    <row r="46" spans="1:2" x14ac:dyDescent="0.25">
      <c r="A46" s="12"/>
      <c r="B46" s="13"/>
    </row>
    <row r="47" spans="1:2" ht="15.75" x14ac:dyDescent="0.25">
      <c r="A47" s="25" t="s">
        <v>84</v>
      </c>
      <c r="B47" s="9"/>
    </row>
    <row r="48" spans="1:2" x14ac:dyDescent="0.25">
      <c r="A48" s="10" t="s">
        <v>85</v>
      </c>
      <c r="B48" s="35">
        <v>9.9669601310630149</v>
      </c>
    </row>
    <row r="49" spans="1:2" x14ac:dyDescent="0.25">
      <c r="A49" s="24"/>
      <c r="B49" s="35"/>
    </row>
    <row r="50" spans="1:2" x14ac:dyDescent="0.25">
      <c r="A50" s="26" t="s">
        <v>86</v>
      </c>
      <c r="B50" s="27">
        <v>9.9669601310630149</v>
      </c>
    </row>
    <row r="51" spans="1:2" x14ac:dyDescent="0.25">
      <c r="A51" s="12"/>
      <c r="B51" s="13"/>
    </row>
    <row r="52" spans="1:2" ht="15.75" x14ac:dyDescent="0.25">
      <c r="A52" s="25" t="s">
        <v>87</v>
      </c>
      <c r="B52" s="9"/>
    </row>
    <row r="53" spans="1:2" x14ac:dyDescent="0.25">
      <c r="A53" s="10"/>
      <c r="B53" s="35"/>
    </row>
    <row r="54" spans="1:2" x14ac:dyDescent="0.25">
      <c r="A54" s="24"/>
      <c r="B54" s="35"/>
    </row>
    <row r="55" spans="1:2" x14ac:dyDescent="0.25">
      <c r="A55" s="24"/>
      <c r="B55" s="35"/>
    </row>
    <row r="56" spans="1:2" x14ac:dyDescent="0.25">
      <c r="A56" s="26" t="s">
        <v>88</v>
      </c>
      <c r="B56" s="27">
        <v>0</v>
      </c>
    </row>
    <row r="57" spans="1:2" x14ac:dyDescent="0.25">
      <c r="A57" s="12"/>
      <c r="B57" s="13"/>
    </row>
    <row r="58" spans="1:2" x14ac:dyDescent="0.25">
      <c r="A58" s="38" t="s">
        <v>89</v>
      </c>
      <c r="B58" s="39">
        <v>34.361707926492493</v>
      </c>
    </row>
    <row r="60" spans="1:2" ht="15.75" x14ac:dyDescent="0.25">
      <c r="A60" s="25" t="s">
        <v>90</v>
      </c>
      <c r="B60" s="40"/>
    </row>
    <row r="61" spans="1:2" x14ac:dyDescent="0.25">
      <c r="A61" s="24"/>
      <c r="B61" s="13"/>
    </row>
    <row r="62" spans="1:2" x14ac:dyDescent="0.25">
      <c r="A62" s="26" t="s">
        <v>91</v>
      </c>
      <c r="B62" s="34">
        <v>0.24748712121212119</v>
      </c>
    </row>
    <row r="63" spans="1:2" x14ac:dyDescent="0.25">
      <c r="A63" s="24"/>
      <c r="B63" s="13"/>
    </row>
    <row r="64" spans="1:2" x14ac:dyDescent="0.25">
      <c r="A64" s="8" t="s">
        <v>92</v>
      </c>
      <c r="B64" s="9">
        <v>487875.28058999998</v>
      </c>
    </row>
  </sheetData>
  <autoFilter ref="A2:B63" xr:uid="{B456E05F-D7BB-440E-8C90-EFD54806B7A7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3380B-EF24-4DC5-90E5-380CB95FF054}">
  <sheetPr>
    <pageSetUpPr fitToPage="1"/>
  </sheetPr>
  <dimension ref="A1:C89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93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28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28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1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1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0</v>
      </c>
    </row>
    <row r="14" spans="1:2" x14ac:dyDescent="0.25">
      <c r="A14" s="14" t="s">
        <v>11</v>
      </c>
      <c r="B14" s="11">
        <v>0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6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35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219504.46085500001</v>
      </c>
    </row>
    <row r="26" spans="1:2" x14ac:dyDescent="0.25">
      <c r="A26" s="10" t="s">
        <v>18</v>
      </c>
      <c r="B26" s="13">
        <v>222509.43892000002</v>
      </c>
    </row>
    <row r="27" spans="1:2" x14ac:dyDescent="0.25">
      <c r="A27" s="10" t="s">
        <v>95</v>
      </c>
      <c r="B27" s="13">
        <v>216499.48279000001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1.5945006248925509E-4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0.19295606060606058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7.2402812865089343</v>
      </c>
    </row>
    <row r="36" spans="1:2" x14ac:dyDescent="0.25">
      <c r="A36" s="10" t="s">
        <v>23</v>
      </c>
      <c r="B36" s="13">
        <v>1.0047087878787879</v>
      </c>
    </row>
    <row r="37" spans="1:2" x14ac:dyDescent="0.25">
      <c r="A37" s="10" t="s">
        <v>24</v>
      </c>
      <c r="B37" s="13">
        <v>0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6.2355724986301464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0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3.3442487682669695E-5</v>
      </c>
    </row>
    <row r="47" spans="1:2" x14ac:dyDescent="0.25">
      <c r="A47" s="8" t="s">
        <v>33</v>
      </c>
      <c r="B47" s="18">
        <v>2.0000000000000001E-4</v>
      </c>
    </row>
    <row r="48" spans="1:2" x14ac:dyDescent="0.25">
      <c r="A48" s="8" t="s">
        <v>34</v>
      </c>
      <c r="B48" s="18">
        <v>1.6655751231733031E-4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96</v>
      </c>
      <c r="B50" s="16">
        <v>3.3442487682669695E-5</v>
      </c>
    </row>
    <row r="51" spans="1:2" x14ac:dyDescent="0.25">
      <c r="A51" s="8" t="s">
        <v>36</v>
      </c>
      <c r="B51" s="20">
        <v>42.240281286508932</v>
      </c>
    </row>
    <row r="52" spans="1:2" x14ac:dyDescent="0.25">
      <c r="A52" s="8" t="s">
        <v>37</v>
      </c>
      <c r="B52" s="16">
        <v>1.9243472830564461E-4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97</v>
      </c>
      <c r="B56" s="16">
        <v>2.0000000000000001E-4</v>
      </c>
    </row>
    <row r="57" spans="1:2" x14ac:dyDescent="0.25">
      <c r="A57" s="8" t="s">
        <v>39</v>
      </c>
      <c r="B57" s="16">
        <v>3.5945006248925507E-4</v>
      </c>
    </row>
    <row r="89" spans="3:3" x14ac:dyDescent="0.25">
      <c r="C89" s="3" t="e">
        <v>#DIV/0!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370BE-A1F9-420D-BA69-656BCB229E70}">
  <sheetPr>
    <pageSetUpPr fitToPage="1"/>
  </sheetPr>
  <dimension ref="A1:C89"/>
  <sheetViews>
    <sheetView rightToLeft="1" tabSelected="1" zoomScaleNormal="100" workbookViewId="0">
      <selection activeCell="A12" sqref="A12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94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46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46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1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1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0</v>
      </c>
    </row>
    <row r="14" spans="1:2" x14ac:dyDescent="0.25">
      <c r="A14" s="14" t="s">
        <v>11</v>
      </c>
      <c r="B14" s="11">
        <v>0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21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68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297781.36288500001</v>
      </c>
    </row>
    <row r="26" spans="1:2" x14ac:dyDescent="0.25">
      <c r="A26" s="10" t="s">
        <v>18</v>
      </c>
      <c r="B26" s="13">
        <v>324186.92797000002</v>
      </c>
    </row>
    <row r="27" spans="1:2" x14ac:dyDescent="0.25">
      <c r="A27" s="10" t="s">
        <v>95</v>
      </c>
      <c r="B27" s="13">
        <v>271375.7978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2.2835545966072053E-4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5.4531060606060604E-2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26.999999999999996</v>
      </c>
    </row>
    <row r="36" spans="1:2" x14ac:dyDescent="0.25">
      <c r="A36" s="10" t="s">
        <v>23</v>
      </c>
      <c r="B36" s="13">
        <v>0</v>
      </c>
    </row>
    <row r="37" spans="1:2" x14ac:dyDescent="0.25">
      <c r="A37" s="10" t="s">
        <v>24</v>
      </c>
      <c r="B37" s="13">
        <v>0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17.033039868936982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9.9669601310630149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9.9493028556284905E-5</v>
      </c>
    </row>
    <row r="47" spans="1:2" x14ac:dyDescent="0.25">
      <c r="A47" s="8" t="s">
        <v>33</v>
      </c>
      <c r="B47" s="18">
        <v>2.9999999999999997E-4</v>
      </c>
    </row>
    <row r="48" spans="1:2" x14ac:dyDescent="0.25">
      <c r="A48" s="8" t="s">
        <v>34</v>
      </c>
      <c r="B48" s="18">
        <v>2.0050697144371506E-4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96</v>
      </c>
      <c r="B50" s="16">
        <v>9.9493028556284905E-5</v>
      </c>
    </row>
    <row r="51" spans="1:2" x14ac:dyDescent="0.25">
      <c r="A51" s="8" t="s">
        <v>36</v>
      </c>
      <c r="B51" s="20">
        <v>95</v>
      </c>
    </row>
    <row r="52" spans="1:2" x14ac:dyDescent="0.25">
      <c r="A52" s="8" t="s">
        <v>37</v>
      </c>
      <c r="B52" s="16">
        <v>3.1902600982012424E-4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97</v>
      </c>
      <c r="B56" s="16">
        <v>2.9999999999999997E-4</v>
      </c>
    </row>
    <row r="57" spans="1:2" x14ac:dyDescent="0.25">
      <c r="A57" s="8" t="s">
        <v>39</v>
      </c>
      <c r="B57" s="16">
        <v>5.283554596607205E-4</v>
      </c>
    </row>
    <row r="89" spans="3:3" x14ac:dyDescent="0.25">
      <c r="C89" s="3" t="e">
        <v>#DIV/0!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3</vt:i4>
      </vt:variant>
    </vt:vector>
  </HeadingPairs>
  <TitlesOfParts>
    <vt:vector size="8" baseType="lpstr">
      <vt:lpstr>נספח 1</vt:lpstr>
      <vt:lpstr>נספח 2</vt:lpstr>
      <vt:lpstr>נספח 3</vt:lpstr>
      <vt:lpstr>נספח 1- פיצויים</vt:lpstr>
      <vt:lpstr>נספח 1- פיצויים ב</vt:lpstr>
      <vt:lpstr>'נספח 1'!WPrint_Area_W</vt:lpstr>
      <vt:lpstr>'נספח 1- פיצויים'!WPrint_Area_W</vt:lpstr>
      <vt:lpstr>'נספח 1- פיצויים ב'!WPrint_Area_W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חן מאיר</dc:creator>
  <cp:lastModifiedBy>חן מאיר</cp:lastModifiedBy>
  <dcterms:created xsi:type="dcterms:W3CDTF">2024-06-24T07:38:24Z</dcterms:created>
  <dcterms:modified xsi:type="dcterms:W3CDTF">2024-06-26T13:13:15Z</dcterms:modified>
</cp:coreProperties>
</file>